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filterPrivacy="1"/>
  <xr:revisionPtr revIDLastSave="0" documentId="8_{FF42205E-86F5-45D1-95F6-D4325B6D4EE2}" xr6:coauthVersionLast="47" xr6:coauthVersionMax="47" xr10:uidLastSave="{00000000-0000-0000-0000-000000000000}"/>
  <bookViews>
    <workbookView xWindow="345" yWindow="3195" windowWidth="27570" windowHeight="11385" xr2:uid="{00000000-000D-0000-FFFF-FFFF00000000}"/>
  </bookViews>
  <sheets>
    <sheet name="Company Info" sheetId="1" r:id="rId1"/>
    <sheet name="Location" sheetId="2" r:id="rId2"/>
    <sheet name="Employee Info" sheetId="3" r:id="rId3"/>
    <sheet name="Enrollment Info" sheetId="4" r:id="rId4"/>
    <sheet name="Version History" sheetId="5" r:id="rId5"/>
    <sheet name="MedicalWaiverReaso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04" i="4" l="1"/>
  <c r="AU104" i="4" s="1"/>
  <c r="AP104" i="4"/>
  <c r="AQ104" i="4" s="1"/>
  <c r="AO104" i="4"/>
  <c r="AN104" i="4"/>
  <c r="AL104" i="4"/>
  <c r="AK104" i="4"/>
  <c r="AJ104" i="4"/>
  <c r="AI104" i="4"/>
  <c r="AH104" i="4"/>
  <c r="AG104" i="4"/>
  <c r="AF104" i="4"/>
  <c r="AE104" i="4"/>
  <c r="Z104" i="4"/>
  <c r="I104" i="4"/>
  <c r="H104" i="4"/>
  <c r="G104" i="4"/>
  <c r="F104" i="4"/>
  <c r="E104" i="4"/>
  <c r="D104" i="4"/>
  <c r="A104" i="4"/>
  <c r="BG104" i="4" s="1"/>
  <c r="AT103" i="4"/>
  <c r="AR103" i="4"/>
  <c r="AW103" i="4" s="1"/>
  <c r="AP103" i="4"/>
  <c r="AQ103" i="4" s="1"/>
  <c r="AO103" i="4"/>
  <c r="AN103" i="4"/>
  <c r="AL103" i="4"/>
  <c r="AK103" i="4"/>
  <c r="AJ103" i="4"/>
  <c r="AI103" i="4"/>
  <c r="AH103" i="4"/>
  <c r="AG103" i="4"/>
  <c r="AF103" i="4"/>
  <c r="AE103" i="4"/>
  <c r="Z103" i="4"/>
  <c r="I103" i="4"/>
  <c r="H103" i="4"/>
  <c r="G103" i="4"/>
  <c r="F103" i="4"/>
  <c r="E103" i="4"/>
  <c r="D103" i="4"/>
  <c r="A103" i="4"/>
  <c r="BE103" i="4" s="1"/>
  <c r="BD102" i="4"/>
  <c r="AR102" i="4"/>
  <c r="AV102" i="4" s="1"/>
  <c r="AP102" i="4"/>
  <c r="AQ102" i="4" s="1"/>
  <c r="AO102" i="4"/>
  <c r="AN102" i="4"/>
  <c r="AL102" i="4"/>
  <c r="AK102" i="4"/>
  <c r="AJ102" i="4"/>
  <c r="AI102" i="4"/>
  <c r="AH102" i="4"/>
  <c r="AG102" i="4"/>
  <c r="AF102" i="4"/>
  <c r="AE102" i="4"/>
  <c r="Z102" i="4"/>
  <c r="X102" i="4"/>
  <c r="T102" i="4"/>
  <c r="I102" i="4"/>
  <c r="H102" i="4"/>
  <c r="G102" i="4"/>
  <c r="F102" i="4"/>
  <c r="E102" i="4"/>
  <c r="D102" i="4"/>
  <c r="A102" i="4"/>
  <c r="BG102" i="4" s="1"/>
  <c r="AT101" i="4"/>
  <c r="AR101" i="4"/>
  <c r="AW101" i="4" s="1"/>
  <c r="AP101" i="4"/>
  <c r="AQ101" i="4" s="1"/>
  <c r="AO101" i="4"/>
  <c r="AN101" i="4"/>
  <c r="AL101" i="4"/>
  <c r="AK101" i="4"/>
  <c r="AJ101" i="4"/>
  <c r="AI101" i="4"/>
  <c r="AH101" i="4"/>
  <c r="AG101" i="4"/>
  <c r="AF101" i="4"/>
  <c r="AE101" i="4"/>
  <c r="Z101" i="4"/>
  <c r="V101" i="4"/>
  <c r="I101" i="4"/>
  <c r="H101" i="4"/>
  <c r="G101" i="4"/>
  <c r="F101" i="4"/>
  <c r="E101" i="4"/>
  <c r="D101" i="4"/>
  <c r="A101" i="4"/>
  <c r="BF101" i="4" s="1"/>
  <c r="BD100" i="4"/>
  <c r="AV100" i="4"/>
  <c r="AR100" i="4"/>
  <c r="AP100" i="4"/>
  <c r="AQ100" i="4" s="1"/>
  <c r="AO100" i="4"/>
  <c r="AN100" i="4"/>
  <c r="AL100" i="4"/>
  <c r="AK100" i="4"/>
  <c r="AJ100" i="4"/>
  <c r="AI100" i="4"/>
  <c r="AH100" i="4"/>
  <c r="AG100" i="4"/>
  <c r="AF100" i="4"/>
  <c r="AE100" i="4"/>
  <c r="Z100" i="4"/>
  <c r="X100" i="4"/>
  <c r="T100" i="4"/>
  <c r="I100" i="4"/>
  <c r="H100" i="4"/>
  <c r="G100" i="4"/>
  <c r="F100" i="4"/>
  <c r="E100" i="4"/>
  <c r="D100" i="4"/>
  <c r="A100" i="4"/>
  <c r="BG100" i="4" s="1"/>
  <c r="AT99" i="4"/>
  <c r="AR99" i="4"/>
  <c r="AW99" i="4" s="1"/>
  <c r="AP99" i="4"/>
  <c r="AQ99" i="4" s="1"/>
  <c r="AO99" i="4"/>
  <c r="AN99" i="4"/>
  <c r="AL99" i="4"/>
  <c r="AK99" i="4"/>
  <c r="AJ99" i="4"/>
  <c r="AI99" i="4"/>
  <c r="AH99" i="4"/>
  <c r="AG99" i="4"/>
  <c r="AF99" i="4"/>
  <c r="AE99" i="4"/>
  <c r="Z99" i="4"/>
  <c r="I99" i="4"/>
  <c r="H99" i="4"/>
  <c r="G99" i="4"/>
  <c r="F99" i="4"/>
  <c r="E99" i="4"/>
  <c r="D99" i="4"/>
  <c r="A99" i="4"/>
  <c r="BF99" i="4" s="1"/>
  <c r="BD98" i="4"/>
  <c r="AR98" i="4"/>
  <c r="AP98" i="4"/>
  <c r="AQ98" i="4" s="1"/>
  <c r="AO98" i="4"/>
  <c r="AN98" i="4"/>
  <c r="AL98" i="4"/>
  <c r="AK98" i="4"/>
  <c r="AJ98" i="4"/>
  <c r="AI98" i="4"/>
  <c r="AH98" i="4"/>
  <c r="AG98" i="4"/>
  <c r="AF98" i="4"/>
  <c r="AE98" i="4"/>
  <c r="Z98" i="4"/>
  <c r="X98" i="4"/>
  <c r="T98" i="4"/>
  <c r="I98" i="4"/>
  <c r="H98" i="4"/>
  <c r="G98" i="4"/>
  <c r="F98" i="4"/>
  <c r="E98" i="4"/>
  <c r="D98" i="4"/>
  <c r="A98" i="4"/>
  <c r="BG98" i="4" s="1"/>
  <c r="BF97" i="4"/>
  <c r="AR97" i="4"/>
  <c r="AT97" i="4" s="1"/>
  <c r="AP97" i="4"/>
  <c r="AQ97" i="4" s="1"/>
  <c r="AO97" i="4"/>
  <c r="AN97" i="4"/>
  <c r="AL97" i="4"/>
  <c r="AK97" i="4"/>
  <c r="AJ97" i="4"/>
  <c r="AI97" i="4"/>
  <c r="AH97" i="4"/>
  <c r="AG97" i="4"/>
  <c r="AF97" i="4"/>
  <c r="AE97" i="4"/>
  <c r="Z97" i="4"/>
  <c r="X97" i="4"/>
  <c r="V97" i="4"/>
  <c r="I97" i="4"/>
  <c r="H97" i="4"/>
  <c r="G97" i="4"/>
  <c r="F97" i="4"/>
  <c r="E97" i="4"/>
  <c r="D97" i="4"/>
  <c r="A97" i="4"/>
  <c r="BF96" i="4"/>
  <c r="BC96" i="4"/>
  <c r="BA96" i="4"/>
  <c r="AW96" i="4"/>
  <c r="AU96" i="4"/>
  <c r="AS96" i="4"/>
  <c r="AR96" i="4"/>
  <c r="AT96" i="4" s="1"/>
  <c r="AQ96" i="4"/>
  <c r="AP96" i="4"/>
  <c r="AO96" i="4"/>
  <c r="AN96" i="4"/>
  <c r="AL96" i="4"/>
  <c r="AK96" i="4"/>
  <c r="AJ96" i="4"/>
  <c r="AI96" i="4"/>
  <c r="AH96" i="4"/>
  <c r="AG96" i="4"/>
  <c r="AF96" i="4"/>
  <c r="AE96" i="4"/>
  <c r="AC96" i="4"/>
  <c r="Z96" i="4"/>
  <c r="Y96" i="4"/>
  <c r="X96" i="4"/>
  <c r="W96" i="4"/>
  <c r="U96" i="4"/>
  <c r="T96" i="4"/>
  <c r="S96" i="4"/>
  <c r="Q96" i="4"/>
  <c r="M96" i="4"/>
  <c r="O96" i="4" s="1"/>
  <c r="I96" i="4"/>
  <c r="H96" i="4"/>
  <c r="G96" i="4"/>
  <c r="F96" i="4"/>
  <c r="E96" i="4"/>
  <c r="D96" i="4"/>
  <c r="A96" i="4"/>
  <c r="BD96" i="4" s="1"/>
  <c r="BG95" i="4"/>
  <c r="BE95" i="4"/>
  <c r="BC95" i="4"/>
  <c r="BA95" i="4"/>
  <c r="AW95" i="4"/>
  <c r="AU95" i="4"/>
  <c r="AT95" i="4"/>
  <c r="AS95" i="4"/>
  <c r="AR95" i="4"/>
  <c r="AV95" i="4" s="1"/>
  <c r="AQ95" i="4"/>
  <c r="AP95" i="4"/>
  <c r="AO95" i="4"/>
  <c r="AN95" i="4"/>
  <c r="AL95" i="4"/>
  <c r="AK95" i="4"/>
  <c r="AJ95" i="4"/>
  <c r="AI95" i="4"/>
  <c r="AH95" i="4"/>
  <c r="AG95" i="4"/>
  <c r="AF95" i="4"/>
  <c r="AE95" i="4"/>
  <c r="AC95" i="4"/>
  <c r="Z95" i="4"/>
  <c r="Y95" i="4"/>
  <c r="W95" i="4"/>
  <c r="U95" i="4"/>
  <c r="S95" i="4"/>
  <c r="Q95" i="4"/>
  <c r="M95" i="4"/>
  <c r="O95" i="4" s="1"/>
  <c r="I95" i="4"/>
  <c r="H95" i="4"/>
  <c r="G95" i="4"/>
  <c r="F95" i="4"/>
  <c r="E95" i="4"/>
  <c r="D95" i="4"/>
  <c r="A95" i="4"/>
  <c r="BD95" i="4" s="1"/>
  <c r="BG94" i="4"/>
  <c r="BE94" i="4"/>
  <c r="BC94" i="4"/>
  <c r="BA94" i="4"/>
  <c r="AW94" i="4"/>
  <c r="AU94" i="4"/>
  <c r="AS94" i="4"/>
  <c r="AR94" i="4"/>
  <c r="AT94" i="4" s="1"/>
  <c r="AQ94" i="4"/>
  <c r="AP94" i="4"/>
  <c r="AO94" i="4"/>
  <c r="AN94" i="4"/>
  <c r="AL94" i="4"/>
  <c r="AK94" i="4"/>
  <c r="AJ94" i="4"/>
  <c r="AI94" i="4"/>
  <c r="AH94" i="4"/>
  <c r="AG94" i="4"/>
  <c r="AF94" i="4"/>
  <c r="AE94" i="4"/>
  <c r="AC94" i="4"/>
  <c r="Z94" i="4"/>
  <c r="Y94" i="4"/>
  <c r="X94" i="4"/>
  <c r="W94" i="4"/>
  <c r="U94" i="4"/>
  <c r="T94" i="4"/>
  <c r="S94" i="4"/>
  <c r="Q94" i="4"/>
  <c r="O94" i="4"/>
  <c r="M94" i="4"/>
  <c r="N94" i="4" s="1"/>
  <c r="I94" i="4"/>
  <c r="H94" i="4"/>
  <c r="G94" i="4"/>
  <c r="F94" i="4"/>
  <c r="E94" i="4"/>
  <c r="D94" i="4"/>
  <c r="A94" i="4"/>
  <c r="BF94" i="4" s="1"/>
  <c r="BG93" i="4"/>
  <c r="BE93" i="4"/>
  <c r="BC93" i="4"/>
  <c r="BA93" i="4"/>
  <c r="AW93" i="4"/>
  <c r="AU93" i="4"/>
  <c r="AT93" i="4"/>
  <c r="AS93" i="4"/>
  <c r="AR93" i="4"/>
  <c r="AV93" i="4" s="1"/>
  <c r="AQ93" i="4"/>
  <c r="AP93" i="4"/>
  <c r="AO93" i="4"/>
  <c r="AN93" i="4"/>
  <c r="AL93" i="4"/>
  <c r="AK93" i="4"/>
  <c r="AJ93" i="4"/>
  <c r="AI93" i="4"/>
  <c r="AH93" i="4"/>
  <c r="AG93" i="4"/>
  <c r="AF93" i="4"/>
  <c r="AE93" i="4"/>
  <c r="AC93" i="4"/>
  <c r="Z93" i="4"/>
  <c r="Y93" i="4"/>
  <c r="W93" i="4"/>
  <c r="U93" i="4"/>
  <c r="S93" i="4"/>
  <c r="Q93" i="4"/>
  <c r="M93" i="4"/>
  <c r="O93" i="4" s="1"/>
  <c r="I93" i="4"/>
  <c r="H93" i="4"/>
  <c r="G93" i="4"/>
  <c r="F93" i="4"/>
  <c r="E93" i="4"/>
  <c r="D93" i="4"/>
  <c r="A93" i="4"/>
  <c r="BD93" i="4" s="1"/>
  <c r="BG92" i="4"/>
  <c r="BE92" i="4"/>
  <c r="BC92" i="4"/>
  <c r="BA92" i="4"/>
  <c r="AW92" i="4"/>
  <c r="AU92" i="4"/>
  <c r="AS92" i="4"/>
  <c r="AR92" i="4"/>
  <c r="AT92" i="4" s="1"/>
  <c r="AQ92" i="4"/>
  <c r="AP92" i="4"/>
  <c r="AO92" i="4"/>
  <c r="AN92" i="4"/>
  <c r="AL92" i="4"/>
  <c r="AK92" i="4"/>
  <c r="AJ92" i="4"/>
  <c r="AI92" i="4"/>
  <c r="AH92" i="4"/>
  <c r="AG92" i="4"/>
  <c r="AF92" i="4"/>
  <c r="AE92" i="4"/>
  <c r="AC92" i="4"/>
  <c r="Z92" i="4"/>
  <c r="Y92" i="4"/>
  <c r="X92" i="4"/>
  <c r="W92" i="4"/>
  <c r="U92" i="4"/>
  <c r="T92" i="4"/>
  <c r="S92" i="4"/>
  <c r="Q92" i="4"/>
  <c r="O92" i="4"/>
  <c r="M92" i="4"/>
  <c r="N92" i="4" s="1"/>
  <c r="I92" i="4"/>
  <c r="H92" i="4"/>
  <c r="G92" i="4"/>
  <c r="F92" i="4"/>
  <c r="E92" i="4"/>
  <c r="D92" i="4"/>
  <c r="A92" i="4"/>
  <c r="BF92" i="4" s="1"/>
  <c r="BG91" i="4"/>
  <c r="BE91" i="4"/>
  <c r="BC91" i="4"/>
  <c r="BA91" i="4"/>
  <c r="AW91" i="4"/>
  <c r="AU91" i="4"/>
  <c r="AT91" i="4"/>
  <c r="AS91" i="4"/>
  <c r="AR91" i="4"/>
  <c r="AV91" i="4" s="1"/>
  <c r="AQ91" i="4"/>
  <c r="AP91" i="4"/>
  <c r="AO91" i="4"/>
  <c r="AN91" i="4"/>
  <c r="AL91" i="4"/>
  <c r="AK91" i="4"/>
  <c r="AJ91" i="4"/>
  <c r="AI91" i="4"/>
  <c r="AH91" i="4"/>
  <c r="AG91" i="4"/>
  <c r="AF91" i="4"/>
  <c r="AE91" i="4"/>
  <c r="AC91" i="4"/>
  <c r="Z91" i="4"/>
  <c r="Y91" i="4"/>
  <c r="W91" i="4"/>
  <c r="U91" i="4"/>
  <c r="S91" i="4"/>
  <c r="Q91" i="4"/>
  <c r="M91" i="4"/>
  <c r="I91" i="4"/>
  <c r="H91" i="4"/>
  <c r="G91" i="4"/>
  <c r="F91" i="4"/>
  <c r="E91" i="4"/>
  <c r="D91" i="4"/>
  <c r="A91" i="4"/>
  <c r="BD91" i="4" s="1"/>
  <c r="BG90" i="4"/>
  <c r="BE90" i="4"/>
  <c r="BC90" i="4"/>
  <c r="BA90" i="4"/>
  <c r="AW90" i="4"/>
  <c r="AU90" i="4"/>
  <c r="AS90" i="4"/>
  <c r="AR90" i="4"/>
  <c r="AT90" i="4" s="1"/>
  <c r="AQ90" i="4"/>
  <c r="AP90" i="4"/>
  <c r="AO90" i="4"/>
  <c r="AN90" i="4"/>
  <c r="AL90" i="4"/>
  <c r="AK90" i="4"/>
  <c r="AJ90" i="4"/>
  <c r="AI90" i="4"/>
  <c r="AH90" i="4"/>
  <c r="AG90" i="4"/>
  <c r="AF90" i="4"/>
  <c r="AE90" i="4"/>
  <c r="AC90" i="4"/>
  <c r="Z90" i="4"/>
  <c r="Y90" i="4"/>
  <c r="X90" i="4"/>
  <c r="W90" i="4"/>
  <c r="U90" i="4"/>
  <c r="T90" i="4"/>
  <c r="S90" i="4"/>
  <c r="Q90" i="4"/>
  <c r="M90" i="4"/>
  <c r="N90" i="4" s="1"/>
  <c r="I90" i="4"/>
  <c r="H90" i="4"/>
  <c r="G90" i="4"/>
  <c r="F90" i="4"/>
  <c r="E90" i="4"/>
  <c r="D90" i="4"/>
  <c r="A90" i="4"/>
  <c r="BF90" i="4" s="1"/>
  <c r="BA89" i="4"/>
  <c r="AW89" i="4"/>
  <c r="AU89" i="4"/>
  <c r="AT89" i="4"/>
  <c r="AS89" i="4"/>
  <c r="AR89" i="4"/>
  <c r="AV89" i="4" s="1"/>
  <c r="AQ89" i="4"/>
  <c r="AP89" i="4"/>
  <c r="AO89" i="4"/>
  <c r="AN89" i="4"/>
  <c r="AL89" i="4"/>
  <c r="AK89" i="4"/>
  <c r="AJ89" i="4"/>
  <c r="AI89" i="4"/>
  <c r="AH89" i="4"/>
  <c r="AG89" i="4"/>
  <c r="AF89" i="4"/>
  <c r="AE89" i="4"/>
  <c r="AC89" i="4"/>
  <c r="Z89" i="4"/>
  <c r="Y89" i="4"/>
  <c r="W89" i="4"/>
  <c r="S89" i="4"/>
  <c r="M89" i="4"/>
  <c r="I89" i="4"/>
  <c r="H89" i="4"/>
  <c r="G89" i="4"/>
  <c r="F89" i="4"/>
  <c r="E89" i="4"/>
  <c r="D89" i="4"/>
  <c r="A89" i="4"/>
  <c r="BE88" i="4"/>
  <c r="BD88" i="4"/>
  <c r="AU88" i="4"/>
  <c r="AS88" i="4"/>
  <c r="AR88" i="4"/>
  <c r="AT88" i="4" s="1"/>
  <c r="AQ88" i="4"/>
  <c r="AP88" i="4"/>
  <c r="AO88" i="4"/>
  <c r="AN88" i="4"/>
  <c r="AL88" i="4"/>
  <c r="AK88" i="4"/>
  <c r="AJ88" i="4"/>
  <c r="AI88" i="4"/>
  <c r="AH88" i="4"/>
  <c r="AG88" i="4"/>
  <c r="AF88" i="4"/>
  <c r="AE88" i="4"/>
  <c r="AC88" i="4"/>
  <c r="Z88" i="4"/>
  <c r="Y88" i="4"/>
  <c r="X88" i="4"/>
  <c r="U88" i="4"/>
  <c r="T88" i="4"/>
  <c r="Q88" i="4"/>
  <c r="M88" i="4"/>
  <c r="N88" i="4" s="1"/>
  <c r="I88" i="4"/>
  <c r="H88" i="4"/>
  <c r="G88" i="4"/>
  <c r="F88" i="4"/>
  <c r="E88" i="4"/>
  <c r="D88" i="4"/>
  <c r="A88" i="4"/>
  <c r="BC88" i="4" s="1"/>
  <c r="AW87" i="4"/>
  <c r="AU87" i="4"/>
  <c r="AT87" i="4"/>
  <c r="AS87" i="4"/>
  <c r="AR87" i="4"/>
  <c r="AV87" i="4" s="1"/>
  <c r="AP87" i="4"/>
  <c r="AQ87" i="4" s="1"/>
  <c r="AO87" i="4"/>
  <c r="AN87" i="4"/>
  <c r="AL87" i="4"/>
  <c r="AK87" i="4"/>
  <c r="AJ87" i="4"/>
  <c r="AI87" i="4"/>
  <c r="AH87" i="4"/>
  <c r="AG87" i="4"/>
  <c r="AF87" i="4"/>
  <c r="AE87" i="4"/>
  <c r="Z87" i="4"/>
  <c r="I87" i="4"/>
  <c r="H87" i="4"/>
  <c r="G87" i="4"/>
  <c r="F87" i="4"/>
  <c r="E87" i="4"/>
  <c r="D87" i="4"/>
  <c r="A87" i="4"/>
  <c r="BE86" i="4"/>
  <c r="BD86" i="4"/>
  <c r="BA86" i="4"/>
  <c r="AR86" i="4"/>
  <c r="AQ86" i="4"/>
  <c r="AP86" i="4"/>
  <c r="AO86" i="4"/>
  <c r="AN86" i="4"/>
  <c r="AL86" i="4"/>
  <c r="AK86" i="4"/>
  <c r="AJ86" i="4"/>
  <c r="AI86" i="4"/>
  <c r="AH86" i="4"/>
  <c r="AG86" i="4"/>
  <c r="AF86" i="4"/>
  <c r="AE86" i="4"/>
  <c r="AC86" i="4"/>
  <c r="Z86" i="4"/>
  <c r="Y86" i="4"/>
  <c r="X86" i="4"/>
  <c r="U86" i="4"/>
  <c r="T86" i="4"/>
  <c r="Q86" i="4"/>
  <c r="M86" i="4"/>
  <c r="N86" i="4" s="1"/>
  <c r="I86" i="4"/>
  <c r="H86" i="4"/>
  <c r="G86" i="4"/>
  <c r="F86" i="4"/>
  <c r="E86" i="4"/>
  <c r="D86" i="4"/>
  <c r="A86" i="4"/>
  <c r="BF86" i="4" s="1"/>
  <c r="AU85" i="4"/>
  <c r="AT85" i="4"/>
  <c r="AR85" i="4"/>
  <c r="AV85" i="4" s="1"/>
  <c r="AP85" i="4"/>
  <c r="AQ85" i="4" s="1"/>
  <c r="AO85" i="4"/>
  <c r="AN85" i="4"/>
  <c r="AL85" i="4"/>
  <c r="AK85" i="4"/>
  <c r="AJ85" i="4"/>
  <c r="AI85" i="4"/>
  <c r="AH85" i="4"/>
  <c r="AG85" i="4"/>
  <c r="AF85" i="4"/>
  <c r="AE85" i="4"/>
  <c r="Z85" i="4"/>
  <c r="I85" i="4"/>
  <c r="H85" i="4"/>
  <c r="G85" i="4"/>
  <c r="F85" i="4"/>
  <c r="E85" i="4"/>
  <c r="D85" i="4"/>
  <c r="A85" i="4"/>
  <c r="BE84" i="4"/>
  <c r="BD84" i="4"/>
  <c r="BA84" i="4"/>
  <c r="AR84" i="4"/>
  <c r="AP84" i="4"/>
  <c r="AQ84" i="4" s="1"/>
  <c r="AO84" i="4"/>
  <c r="AN84" i="4"/>
  <c r="AL84" i="4"/>
  <c r="AK84" i="4"/>
  <c r="AJ84" i="4"/>
  <c r="AI84" i="4"/>
  <c r="AH84" i="4"/>
  <c r="AG84" i="4"/>
  <c r="AF84" i="4"/>
  <c r="AE84" i="4"/>
  <c r="AC84" i="4"/>
  <c r="Z84" i="4"/>
  <c r="Y84" i="4"/>
  <c r="X84" i="4"/>
  <c r="U84" i="4"/>
  <c r="T84" i="4"/>
  <c r="Q84" i="4"/>
  <c r="M84" i="4"/>
  <c r="N84" i="4" s="1"/>
  <c r="I84" i="4"/>
  <c r="H84" i="4"/>
  <c r="G84" i="4"/>
  <c r="F84" i="4"/>
  <c r="E84" i="4"/>
  <c r="D84" i="4"/>
  <c r="A84" i="4"/>
  <c r="BF84" i="4" s="1"/>
  <c r="BF83" i="4"/>
  <c r="AU83" i="4"/>
  <c r="AT83" i="4"/>
  <c r="AR83" i="4"/>
  <c r="AV83" i="4" s="1"/>
  <c r="AQ83" i="4"/>
  <c r="AP83" i="4"/>
  <c r="AO83" i="4"/>
  <c r="AN83" i="4"/>
  <c r="AL83" i="4"/>
  <c r="AK83" i="4"/>
  <c r="AJ83" i="4"/>
  <c r="AI83" i="4"/>
  <c r="AH83" i="4"/>
  <c r="AG83" i="4"/>
  <c r="AF83" i="4"/>
  <c r="AE83" i="4"/>
  <c r="Z83" i="4"/>
  <c r="W83" i="4"/>
  <c r="I83" i="4"/>
  <c r="H83" i="4"/>
  <c r="G83" i="4"/>
  <c r="F83" i="4"/>
  <c r="E83" i="4"/>
  <c r="D83" i="4"/>
  <c r="A83" i="4"/>
  <c r="BG83" i="4" s="1"/>
  <c r="BE82" i="4"/>
  <c r="BD82" i="4"/>
  <c r="BA82" i="4"/>
  <c r="AV82" i="4"/>
  <c r="AR82" i="4"/>
  <c r="AW82" i="4" s="1"/>
  <c r="AP82" i="4"/>
  <c r="AQ82" i="4" s="1"/>
  <c r="AO82" i="4"/>
  <c r="AN82" i="4"/>
  <c r="AL82" i="4"/>
  <c r="AK82" i="4"/>
  <c r="AJ82" i="4"/>
  <c r="AI82" i="4"/>
  <c r="AH82" i="4"/>
  <c r="AG82" i="4"/>
  <c r="AF82" i="4"/>
  <c r="AE82" i="4"/>
  <c r="AC82" i="4"/>
  <c r="Z82" i="4"/>
  <c r="Y82" i="4"/>
  <c r="X82" i="4"/>
  <c r="U82" i="4"/>
  <c r="T82" i="4"/>
  <c r="Q82" i="4"/>
  <c r="M82" i="4"/>
  <c r="I82" i="4"/>
  <c r="H82" i="4"/>
  <c r="G82" i="4"/>
  <c r="F82" i="4"/>
  <c r="E82" i="4"/>
  <c r="D82" i="4"/>
  <c r="A82" i="4"/>
  <c r="BF82" i="4" s="1"/>
  <c r="AU81" i="4"/>
  <c r="AT81" i="4"/>
  <c r="AR81" i="4"/>
  <c r="AV81" i="4" s="1"/>
  <c r="AQ81" i="4"/>
  <c r="AP81" i="4"/>
  <c r="AO81" i="4"/>
  <c r="AN81" i="4"/>
  <c r="AL81" i="4"/>
  <c r="AK81" i="4"/>
  <c r="AJ81" i="4"/>
  <c r="AI81" i="4"/>
  <c r="AH81" i="4"/>
  <c r="AG81" i="4"/>
  <c r="AF81" i="4"/>
  <c r="AE81" i="4"/>
  <c r="Z81" i="4"/>
  <c r="W81" i="4"/>
  <c r="S81" i="4"/>
  <c r="M81" i="4"/>
  <c r="I81" i="4"/>
  <c r="H81" i="4"/>
  <c r="G81" i="4"/>
  <c r="F81" i="4"/>
  <c r="E81" i="4"/>
  <c r="D81" i="4"/>
  <c r="A81" i="4"/>
  <c r="BG80" i="4"/>
  <c r="BE80" i="4"/>
  <c r="BC80" i="4"/>
  <c r="BA80" i="4"/>
  <c r="AW80" i="4"/>
  <c r="AU80" i="4"/>
  <c r="AS80" i="4"/>
  <c r="AR80" i="4"/>
  <c r="AT80" i="4" s="1"/>
  <c r="AQ80" i="4"/>
  <c r="AP80" i="4"/>
  <c r="AO80" i="4"/>
  <c r="AN80" i="4"/>
  <c r="AL80" i="4"/>
  <c r="AK80" i="4"/>
  <c r="AJ80" i="4"/>
  <c r="AI80" i="4"/>
  <c r="AH80" i="4"/>
  <c r="AG80" i="4"/>
  <c r="AF80" i="4"/>
  <c r="AE80" i="4"/>
  <c r="AC80" i="4"/>
  <c r="Z80" i="4"/>
  <c r="Y80" i="4"/>
  <c r="X80" i="4"/>
  <c r="W80" i="4"/>
  <c r="U80" i="4"/>
  <c r="T80" i="4"/>
  <c r="S80" i="4"/>
  <c r="Q80" i="4"/>
  <c r="O80" i="4"/>
  <c r="M80" i="4"/>
  <c r="N80" i="4" s="1"/>
  <c r="I80" i="4"/>
  <c r="H80" i="4"/>
  <c r="G80" i="4"/>
  <c r="F80" i="4"/>
  <c r="E80" i="4"/>
  <c r="D80" i="4"/>
  <c r="A80" i="4"/>
  <c r="BF80" i="4" s="1"/>
  <c r="BG79" i="4"/>
  <c r="BE79" i="4"/>
  <c r="BC79" i="4"/>
  <c r="BA79" i="4"/>
  <c r="AW79" i="4"/>
  <c r="AU79" i="4"/>
  <c r="AT79" i="4"/>
  <c r="AS79" i="4"/>
  <c r="AR79" i="4"/>
  <c r="AV79" i="4" s="1"/>
  <c r="AQ79" i="4"/>
  <c r="AP79" i="4"/>
  <c r="AO79" i="4"/>
  <c r="AN79" i="4"/>
  <c r="AL79" i="4"/>
  <c r="AK79" i="4"/>
  <c r="AJ79" i="4"/>
  <c r="AI79" i="4"/>
  <c r="AH79" i="4"/>
  <c r="AG79" i="4"/>
  <c r="AF79" i="4"/>
  <c r="AE79" i="4"/>
  <c r="AC79" i="4"/>
  <c r="Z79" i="4"/>
  <c r="Y79" i="4"/>
  <c r="W79" i="4"/>
  <c r="U79" i="4"/>
  <c r="S79" i="4"/>
  <c r="Q79" i="4"/>
  <c r="M79" i="4"/>
  <c r="N79" i="4" s="1"/>
  <c r="I79" i="4"/>
  <c r="H79" i="4"/>
  <c r="G79" i="4"/>
  <c r="F79" i="4"/>
  <c r="E79" i="4"/>
  <c r="D79" i="4"/>
  <c r="A79" i="4"/>
  <c r="BD79" i="4" s="1"/>
  <c r="BG78" i="4"/>
  <c r="BE78" i="4"/>
  <c r="BC78" i="4"/>
  <c r="BA78" i="4"/>
  <c r="AW78" i="4"/>
  <c r="AU78" i="4"/>
  <c r="AS78" i="4"/>
  <c r="AR78" i="4"/>
  <c r="AT78" i="4" s="1"/>
  <c r="AQ78" i="4"/>
  <c r="AP78" i="4"/>
  <c r="AO78" i="4"/>
  <c r="AN78" i="4"/>
  <c r="AL78" i="4"/>
  <c r="AK78" i="4"/>
  <c r="AJ78" i="4"/>
  <c r="AI78" i="4"/>
  <c r="AH78" i="4"/>
  <c r="AG78" i="4"/>
  <c r="AF78" i="4"/>
  <c r="AE78" i="4"/>
  <c r="AC78" i="4"/>
  <c r="Z78" i="4"/>
  <c r="Y78" i="4"/>
  <c r="X78" i="4"/>
  <c r="W78" i="4"/>
  <c r="U78" i="4"/>
  <c r="T78" i="4"/>
  <c r="S78" i="4"/>
  <c r="Q78" i="4"/>
  <c r="O78" i="4"/>
  <c r="M78" i="4"/>
  <c r="N78" i="4" s="1"/>
  <c r="I78" i="4"/>
  <c r="H78" i="4"/>
  <c r="G78" i="4"/>
  <c r="F78" i="4"/>
  <c r="E78" i="4"/>
  <c r="D78" i="4"/>
  <c r="A78" i="4"/>
  <c r="BF78" i="4" s="1"/>
  <c r="BG77" i="4"/>
  <c r="BE77" i="4"/>
  <c r="BC77" i="4"/>
  <c r="BA77" i="4"/>
  <c r="AW77" i="4"/>
  <c r="AU77" i="4"/>
  <c r="AT77" i="4"/>
  <c r="AS77" i="4"/>
  <c r="AR77" i="4"/>
  <c r="AV77" i="4" s="1"/>
  <c r="AQ77" i="4"/>
  <c r="AP77" i="4"/>
  <c r="AO77" i="4"/>
  <c r="AN77" i="4"/>
  <c r="AL77" i="4"/>
  <c r="AK77" i="4"/>
  <c r="AJ77" i="4"/>
  <c r="AI77" i="4"/>
  <c r="AH77" i="4"/>
  <c r="AG77" i="4"/>
  <c r="AF77" i="4"/>
  <c r="AE77" i="4"/>
  <c r="AC77" i="4"/>
  <c r="Z77" i="4"/>
  <c r="Y77" i="4"/>
  <c r="W77" i="4"/>
  <c r="U77" i="4"/>
  <c r="S77" i="4"/>
  <c r="Q77" i="4"/>
  <c r="O77" i="4"/>
  <c r="M77" i="4"/>
  <c r="N77" i="4" s="1"/>
  <c r="I77" i="4"/>
  <c r="H77" i="4"/>
  <c r="G77" i="4"/>
  <c r="F77" i="4"/>
  <c r="E77" i="4"/>
  <c r="D77" i="4"/>
  <c r="A77" i="4"/>
  <c r="BD77" i="4" s="1"/>
  <c r="BG76" i="4"/>
  <c r="BE76" i="4"/>
  <c r="BD76" i="4"/>
  <c r="BC76" i="4"/>
  <c r="BA76" i="4"/>
  <c r="AW76" i="4"/>
  <c r="AU76" i="4"/>
  <c r="AS76" i="4"/>
  <c r="AR76" i="4"/>
  <c r="AT76" i="4" s="1"/>
  <c r="AQ76" i="4"/>
  <c r="AP76" i="4"/>
  <c r="AO76" i="4"/>
  <c r="AN76" i="4"/>
  <c r="AL76" i="4"/>
  <c r="AK76" i="4"/>
  <c r="AJ76" i="4"/>
  <c r="AI76" i="4"/>
  <c r="AH76" i="4"/>
  <c r="AG76" i="4"/>
  <c r="AF76" i="4"/>
  <c r="AE76" i="4"/>
  <c r="AC76" i="4"/>
  <c r="Z76" i="4"/>
  <c r="Y76" i="4"/>
  <c r="X76" i="4"/>
  <c r="W76" i="4"/>
  <c r="U76" i="4"/>
  <c r="T76" i="4"/>
  <c r="S76" i="4"/>
  <c r="Q76" i="4"/>
  <c r="O76" i="4"/>
  <c r="M76" i="4"/>
  <c r="N76" i="4" s="1"/>
  <c r="I76" i="4"/>
  <c r="H76" i="4"/>
  <c r="G76" i="4"/>
  <c r="F76" i="4"/>
  <c r="E76" i="4"/>
  <c r="D76" i="4"/>
  <c r="A76" i="4"/>
  <c r="BF76" i="4" s="1"/>
  <c r="BG75" i="4"/>
  <c r="BE75" i="4"/>
  <c r="BC75" i="4"/>
  <c r="BA75" i="4"/>
  <c r="AW75" i="4"/>
  <c r="AU75" i="4"/>
  <c r="AT75" i="4"/>
  <c r="AS75" i="4"/>
  <c r="AR75" i="4"/>
  <c r="AV75" i="4" s="1"/>
  <c r="AQ75" i="4"/>
  <c r="AP75" i="4"/>
  <c r="AO75" i="4"/>
  <c r="AN75" i="4"/>
  <c r="AL75" i="4"/>
  <c r="AK75" i="4"/>
  <c r="AJ75" i="4"/>
  <c r="AI75" i="4"/>
  <c r="AH75" i="4"/>
  <c r="AG75" i="4"/>
  <c r="AF75" i="4"/>
  <c r="AE75" i="4"/>
  <c r="AC75" i="4"/>
  <c r="Z75" i="4"/>
  <c r="Y75" i="4"/>
  <c r="W75" i="4"/>
  <c r="U75" i="4"/>
  <c r="S75" i="4"/>
  <c r="Q75" i="4"/>
  <c r="M75" i="4"/>
  <c r="N75" i="4" s="1"/>
  <c r="I75" i="4"/>
  <c r="H75" i="4"/>
  <c r="G75" i="4"/>
  <c r="F75" i="4"/>
  <c r="E75" i="4"/>
  <c r="D75" i="4"/>
  <c r="A75" i="4"/>
  <c r="BD75" i="4" s="1"/>
  <c r="BG74" i="4"/>
  <c r="BE74" i="4"/>
  <c r="BD74" i="4"/>
  <c r="BC74" i="4"/>
  <c r="BA74" i="4"/>
  <c r="AR74" i="4"/>
  <c r="AT74" i="4" s="1"/>
  <c r="AQ74" i="4"/>
  <c r="AP74" i="4"/>
  <c r="AO74" i="4"/>
  <c r="AN74" i="4"/>
  <c r="AL74" i="4"/>
  <c r="AK74" i="4"/>
  <c r="AJ74" i="4"/>
  <c r="AI74" i="4"/>
  <c r="AH74" i="4"/>
  <c r="AG74" i="4"/>
  <c r="AF74" i="4"/>
  <c r="AE74" i="4"/>
  <c r="AC74" i="4"/>
  <c r="Z74" i="4"/>
  <c r="Y74" i="4"/>
  <c r="X74" i="4"/>
  <c r="W74" i="4"/>
  <c r="U74" i="4"/>
  <c r="T74" i="4"/>
  <c r="S74" i="4"/>
  <c r="Q74" i="4"/>
  <c r="M74" i="4"/>
  <c r="N74" i="4" s="1"/>
  <c r="I74" i="4"/>
  <c r="H74" i="4"/>
  <c r="G74" i="4"/>
  <c r="F74" i="4"/>
  <c r="E74" i="4"/>
  <c r="D74" i="4"/>
  <c r="A74" i="4"/>
  <c r="BF74" i="4" s="1"/>
  <c r="AW73" i="4"/>
  <c r="AU73" i="4"/>
  <c r="AT73" i="4"/>
  <c r="AS73" i="4"/>
  <c r="AR73" i="4"/>
  <c r="AV73" i="4" s="1"/>
  <c r="AQ73" i="4"/>
  <c r="AP73" i="4"/>
  <c r="AO73" i="4"/>
  <c r="AN73" i="4"/>
  <c r="AL73" i="4"/>
  <c r="AK73" i="4"/>
  <c r="AJ73" i="4"/>
  <c r="AI73" i="4"/>
  <c r="AH73" i="4"/>
  <c r="AG73" i="4"/>
  <c r="AF73" i="4"/>
  <c r="AE73" i="4"/>
  <c r="Z73" i="4"/>
  <c r="Y73" i="4"/>
  <c r="U73" i="4"/>
  <c r="S73" i="4"/>
  <c r="O73" i="4"/>
  <c r="M73" i="4"/>
  <c r="N73" i="4" s="1"/>
  <c r="I73" i="4"/>
  <c r="H73" i="4"/>
  <c r="G73" i="4"/>
  <c r="F73" i="4"/>
  <c r="E73" i="4"/>
  <c r="D73" i="4"/>
  <c r="A73" i="4"/>
  <c r="AW72" i="4"/>
  <c r="AU72" i="4"/>
  <c r="AT72" i="4"/>
  <c r="AS72" i="4"/>
  <c r="AR72" i="4"/>
  <c r="AV72" i="4" s="1"/>
  <c r="AP72" i="4"/>
  <c r="AQ72" i="4" s="1"/>
  <c r="AO72" i="4"/>
  <c r="AN72" i="4"/>
  <c r="AL72" i="4"/>
  <c r="AK72" i="4"/>
  <c r="AJ72" i="4"/>
  <c r="AI72" i="4"/>
  <c r="AH72" i="4"/>
  <c r="AG72" i="4"/>
  <c r="AF72" i="4"/>
  <c r="AE72" i="4"/>
  <c r="Z72" i="4"/>
  <c r="I72" i="4"/>
  <c r="H72" i="4"/>
  <c r="G72" i="4"/>
  <c r="F72" i="4"/>
  <c r="E72" i="4"/>
  <c r="D72" i="4"/>
  <c r="A72" i="4"/>
  <c r="BG72" i="4" s="1"/>
  <c r="BD71" i="4"/>
  <c r="AR71" i="4"/>
  <c r="AW71" i="4" s="1"/>
  <c r="AQ71" i="4"/>
  <c r="AP71" i="4"/>
  <c r="AO71" i="4"/>
  <c r="AN71" i="4"/>
  <c r="AL71" i="4"/>
  <c r="AK71" i="4"/>
  <c r="AJ71" i="4"/>
  <c r="AI71" i="4"/>
  <c r="AH71" i="4"/>
  <c r="AG71" i="4"/>
  <c r="AF71" i="4"/>
  <c r="AE71" i="4"/>
  <c r="Z71" i="4"/>
  <c r="X71" i="4"/>
  <c r="W71" i="4"/>
  <c r="T71" i="4"/>
  <c r="S71" i="4"/>
  <c r="I71" i="4"/>
  <c r="H71" i="4"/>
  <c r="G71" i="4"/>
  <c r="F71" i="4"/>
  <c r="E71" i="4"/>
  <c r="D71" i="4"/>
  <c r="A71" i="4"/>
  <c r="BE71" i="4" s="1"/>
  <c r="AW70" i="4"/>
  <c r="AT70" i="4"/>
  <c r="AS70" i="4"/>
  <c r="AR70" i="4"/>
  <c r="AU70" i="4" s="1"/>
  <c r="AP70" i="4"/>
  <c r="AQ70" i="4" s="1"/>
  <c r="AO70" i="4"/>
  <c r="AN70" i="4"/>
  <c r="AL70" i="4"/>
  <c r="AK70" i="4"/>
  <c r="AJ70" i="4"/>
  <c r="AI70" i="4"/>
  <c r="AH70" i="4"/>
  <c r="AG70" i="4"/>
  <c r="AF70" i="4"/>
  <c r="AE70" i="4"/>
  <c r="Z70" i="4"/>
  <c r="I70" i="4"/>
  <c r="H70" i="4"/>
  <c r="G70" i="4"/>
  <c r="F70" i="4"/>
  <c r="E70" i="4"/>
  <c r="D70" i="4"/>
  <c r="A70" i="4"/>
  <c r="BG70" i="4" s="1"/>
  <c r="BD69" i="4"/>
  <c r="AR69" i="4"/>
  <c r="AW69" i="4" s="1"/>
  <c r="AQ69" i="4"/>
  <c r="AP69" i="4"/>
  <c r="AO69" i="4"/>
  <c r="AN69" i="4"/>
  <c r="AL69" i="4"/>
  <c r="AK69" i="4"/>
  <c r="AJ69" i="4"/>
  <c r="AI69" i="4"/>
  <c r="AH69" i="4"/>
  <c r="AG69" i="4"/>
  <c r="AF69" i="4"/>
  <c r="AE69" i="4"/>
  <c r="Z69" i="4"/>
  <c r="X69" i="4"/>
  <c r="T69" i="4"/>
  <c r="I69" i="4"/>
  <c r="H69" i="4"/>
  <c r="G69" i="4"/>
  <c r="F69" i="4"/>
  <c r="E69" i="4"/>
  <c r="D69" i="4"/>
  <c r="A69" i="4"/>
  <c r="BE69" i="4" s="1"/>
  <c r="AW68" i="4"/>
  <c r="AT68" i="4"/>
  <c r="AS68" i="4"/>
  <c r="AR68" i="4"/>
  <c r="AU68" i="4" s="1"/>
  <c r="AP68" i="4"/>
  <c r="AQ68" i="4" s="1"/>
  <c r="AO68" i="4"/>
  <c r="AN68" i="4"/>
  <c r="AL68" i="4"/>
  <c r="AK68" i="4"/>
  <c r="AJ68" i="4"/>
  <c r="AI68" i="4"/>
  <c r="AH68" i="4"/>
  <c r="AG68" i="4"/>
  <c r="AF68" i="4"/>
  <c r="AE68" i="4"/>
  <c r="Z68" i="4"/>
  <c r="I68" i="4"/>
  <c r="H68" i="4"/>
  <c r="G68" i="4"/>
  <c r="F68" i="4"/>
  <c r="E68" i="4"/>
  <c r="D68" i="4"/>
  <c r="A68" i="4"/>
  <c r="BG68" i="4" s="1"/>
  <c r="BD67" i="4"/>
  <c r="AR67" i="4"/>
  <c r="AW67" i="4" s="1"/>
  <c r="AP67" i="4"/>
  <c r="AQ67" i="4" s="1"/>
  <c r="AO67" i="4"/>
  <c r="AN67" i="4"/>
  <c r="AL67" i="4"/>
  <c r="AK67" i="4"/>
  <c r="AJ67" i="4"/>
  <c r="AI67" i="4"/>
  <c r="AH67" i="4"/>
  <c r="AG67" i="4"/>
  <c r="AF67" i="4"/>
  <c r="AE67" i="4"/>
  <c r="Z67" i="4"/>
  <c r="X67" i="4"/>
  <c r="T67" i="4"/>
  <c r="I67" i="4"/>
  <c r="H67" i="4"/>
  <c r="G67" i="4"/>
  <c r="F67" i="4"/>
  <c r="E67" i="4"/>
  <c r="D67" i="4"/>
  <c r="A67" i="4"/>
  <c r="BE67" i="4" s="1"/>
  <c r="AT66" i="4"/>
  <c r="AR66" i="4"/>
  <c r="AU66" i="4" s="1"/>
  <c r="AP66" i="4"/>
  <c r="AQ66" i="4" s="1"/>
  <c r="AO66" i="4"/>
  <c r="AN66" i="4"/>
  <c r="AL66" i="4"/>
  <c r="AK66" i="4"/>
  <c r="AJ66" i="4"/>
  <c r="AI66" i="4"/>
  <c r="AH66" i="4"/>
  <c r="AG66" i="4"/>
  <c r="AF66" i="4"/>
  <c r="AE66" i="4"/>
  <c r="Z66" i="4"/>
  <c r="I66" i="4"/>
  <c r="H66" i="4"/>
  <c r="G66" i="4"/>
  <c r="F66" i="4"/>
  <c r="E66" i="4"/>
  <c r="D66" i="4"/>
  <c r="A66" i="4"/>
  <c r="BG66" i="4" s="1"/>
  <c r="BD65" i="4"/>
  <c r="AR65" i="4"/>
  <c r="AW65" i="4" s="1"/>
  <c r="AP65" i="4"/>
  <c r="AQ65" i="4" s="1"/>
  <c r="AO65" i="4"/>
  <c r="AN65" i="4"/>
  <c r="AL65" i="4"/>
  <c r="AK65" i="4"/>
  <c r="AJ65" i="4"/>
  <c r="AI65" i="4"/>
  <c r="AH65" i="4"/>
  <c r="AG65" i="4"/>
  <c r="AF65" i="4"/>
  <c r="AE65" i="4"/>
  <c r="Z65" i="4"/>
  <c r="X65" i="4"/>
  <c r="T65" i="4"/>
  <c r="I65" i="4"/>
  <c r="H65" i="4"/>
  <c r="G65" i="4"/>
  <c r="F65" i="4"/>
  <c r="E65" i="4"/>
  <c r="D65" i="4"/>
  <c r="A65" i="4"/>
  <c r="BE65" i="4" s="1"/>
  <c r="AT64" i="4"/>
  <c r="AR64" i="4"/>
  <c r="AU64" i="4" s="1"/>
  <c r="AP64" i="4"/>
  <c r="AQ64" i="4" s="1"/>
  <c r="AO64" i="4"/>
  <c r="AN64" i="4"/>
  <c r="AL64" i="4"/>
  <c r="AK64" i="4"/>
  <c r="AJ64" i="4"/>
  <c r="AI64" i="4"/>
  <c r="AH64" i="4"/>
  <c r="AG64" i="4"/>
  <c r="AF64" i="4"/>
  <c r="AE64" i="4"/>
  <c r="Z64" i="4"/>
  <c r="I64" i="4"/>
  <c r="H64" i="4"/>
  <c r="G64" i="4"/>
  <c r="F64" i="4"/>
  <c r="E64" i="4"/>
  <c r="D64" i="4"/>
  <c r="A64" i="4"/>
  <c r="BG64" i="4" s="1"/>
  <c r="BD63" i="4"/>
  <c r="AR63" i="4"/>
  <c r="AW63" i="4" s="1"/>
  <c r="AP63" i="4"/>
  <c r="AQ63" i="4" s="1"/>
  <c r="AO63" i="4"/>
  <c r="AN63" i="4"/>
  <c r="AL63" i="4"/>
  <c r="AK63" i="4"/>
  <c r="AJ63" i="4"/>
  <c r="AI63" i="4"/>
  <c r="AH63" i="4"/>
  <c r="AG63" i="4"/>
  <c r="AF63" i="4"/>
  <c r="AE63" i="4"/>
  <c r="Z63" i="4"/>
  <c r="X63" i="4"/>
  <c r="T63" i="4"/>
  <c r="I63" i="4"/>
  <c r="H63" i="4"/>
  <c r="G63" i="4"/>
  <c r="F63" i="4"/>
  <c r="E63" i="4"/>
  <c r="D63" i="4"/>
  <c r="A63" i="4"/>
  <c r="BE63" i="4" s="1"/>
  <c r="AT62" i="4"/>
  <c r="AR62" i="4"/>
  <c r="AU62" i="4" s="1"/>
  <c r="AP62" i="4"/>
  <c r="AQ62" i="4" s="1"/>
  <c r="AO62" i="4"/>
  <c r="AN62" i="4"/>
  <c r="AL62" i="4"/>
  <c r="AK62" i="4"/>
  <c r="AJ62" i="4"/>
  <c r="AI62" i="4"/>
  <c r="AH62" i="4"/>
  <c r="AG62" i="4"/>
  <c r="AF62" i="4"/>
  <c r="AE62" i="4"/>
  <c r="Z62" i="4"/>
  <c r="I62" i="4"/>
  <c r="H62" i="4"/>
  <c r="G62" i="4"/>
  <c r="F62" i="4"/>
  <c r="E62" i="4"/>
  <c r="D62" i="4"/>
  <c r="A62" i="4"/>
  <c r="BG62" i="4" s="1"/>
  <c r="BD61" i="4"/>
  <c r="AR61" i="4"/>
  <c r="AW61" i="4" s="1"/>
  <c r="AP61" i="4"/>
  <c r="AQ61" i="4" s="1"/>
  <c r="AO61" i="4"/>
  <c r="AN61" i="4"/>
  <c r="AL61" i="4"/>
  <c r="AK61" i="4"/>
  <c r="AJ61" i="4"/>
  <c r="AI61" i="4"/>
  <c r="AH61" i="4"/>
  <c r="AG61" i="4"/>
  <c r="AF61" i="4"/>
  <c r="AE61" i="4"/>
  <c r="Z61" i="4"/>
  <c r="X61" i="4"/>
  <c r="T61" i="4"/>
  <c r="I61" i="4"/>
  <c r="H61" i="4"/>
  <c r="G61" i="4"/>
  <c r="F61" i="4"/>
  <c r="E61" i="4"/>
  <c r="D61" i="4"/>
  <c r="A61" i="4"/>
  <c r="BE61" i="4" s="1"/>
  <c r="BF60" i="4"/>
  <c r="AT60" i="4"/>
  <c r="AR60" i="4"/>
  <c r="AU60" i="4" s="1"/>
  <c r="AP60" i="4"/>
  <c r="AQ60" i="4" s="1"/>
  <c r="AO60" i="4"/>
  <c r="AN60" i="4"/>
  <c r="AL60" i="4"/>
  <c r="AK60" i="4"/>
  <c r="AJ60" i="4"/>
  <c r="AI60" i="4"/>
  <c r="AH60" i="4"/>
  <c r="AG60" i="4"/>
  <c r="AF60" i="4"/>
  <c r="AE60" i="4"/>
  <c r="Z60" i="4"/>
  <c r="V60" i="4"/>
  <c r="I60" i="4"/>
  <c r="H60" i="4"/>
  <c r="G60" i="4"/>
  <c r="F60" i="4"/>
  <c r="E60" i="4"/>
  <c r="D60" i="4"/>
  <c r="A60" i="4"/>
  <c r="AV59" i="4"/>
  <c r="AT59" i="4"/>
  <c r="AR59" i="4"/>
  <c r="AP59" i="4"/>
  <c r="AQ59" i="4" s="1"/>
  <c r="AO59" i="4"/>
  <c r="AN59" i="4"/>
  <c r="AL59" i="4"/>
  <c r="AK59" i="4"/>
  <c r="AJ59" i="4"/>
  <c r="AI59" i="4"/>
  <c r="AH59" i="4"/>
  <c r="AG59" i="4"/>
  <c r="AF59" i="4"/>
  <c r="AE59" i="4"/>
  <c r="Z59" i="4"/>
  <c r="I59" i="4"/>
  <c r="H59" i="4"/>
  <c r="G59" i="4"/>
  <c r="F59" i="4"/>
  <c r="E59" i="4"/>
  <c r="D59" i="4"/>
  <c r="A59" i="4"/>
  <c r="BF58" i="4"/>
  <c r="AU58" i="4"/>
  <c r="AR58" i="4"/>
  <c r="AT58" i="4" s="1"/>
  <c r="AQ58" i="4"/>
  <c r="AP58" i="4"/>
  <c r="AO58" i="4"/>
  <c r="AN58" i="4"/>
  <c r="AL58" i="4"/>
  <c r="AK58" i="4"/>
  <c r="AJ58" i="4"/>
  <c r="AI58" i="4"/>
  <c r="AH58" i="4"/>
  <c r="AG58" i="4"/>
  <c r="AF58" i="4"/>
  <c r="AE58" i="4"/>
  <c r="Z58" i="4"/>
  <c r="X58" i="4"/>
  <c r="W58" i="4"/>
  <c r="T58" i="4"/>
  <c r="S58" i="4"/>
  <c r="I58" i="4"/>
  <c r="H58" i="4"/>
  <c r="G58" i="4"/>
  <c r="F58" i="4"/>
  <c r="E58" i="4"/>
  <c r="D58" i="4"/>
  <c r="A58" i="4"/>
  <c r="AW57" i="4"/>
  <c r="AT57" i="4"/>
  <c r="AS57" i="4"/>
  <c r="AR57" i="4"/>
  <c r="AV57" i="4" s="1"/>
  <c r="AP57" i="4"/>
  <c r="AQ57" i="4" s="1"/>
  <c r="AO57" i="4"/>
  <c r="AN57" i="4"/>
  <c r="AL57" i="4"/>
  <c r="AK57" i="4"/>
  <c r="AJ57" i="4"/>
  <c r="AI57" i="4"/>
  <c r="AH57" i="4"/>
  <c r="AG57" i="4"/>
  <c r="AF57" i="4"/>
  <c r="AE57" i="4"/>
  <c r="AC57" i="4"/>
  <c r="Z57" i="4"/>
  <c r="Y57" i="4"/>
  <c r="U57" i="4"/>
  <c r="Q57" i="4"/>
  <c r="M57" i="4"/>
  <c r="O57" i="4" s="1"/>
  <c r="I57" i="4"/>
  <c r="H57" i="4"/>
  <c r="G57" i="4"/>
  <c r="F57" i="4"/>
  <c r="E57" i="4"/>
  <c r="D57" i="4"/>
  <c r="A57" i="4"/>
  <c r="BE57" i="4" s="1"/>
  <c r="BG56" i="4"/>
  <c r="BD56" i="4"/>
  <c r="BC56" i="4"/>
  <c r="AU56" i="4"/>
  <c r="AR56" i="4"/>
  <c r="AT56" i="4" s="1"/>
  <c r="AQ56" i="4"/>
  <c r="AP56" i="4"/>
  <c r="AO56" i="4"/>
  <c r="AN56" i="4"/>
  <c r="AL56" i="4"/>
  <c r="AK56" i="4"/>
  <c r="AJ56" i="4"/>
  <c r="AI56" i="4"/>
  <c r="AH56" i="4"/>
  <c r="AG56" i="4"/>
  <c r="AF56" i="4"/>
  <c r="AE56" i="4"/>
  <c r="Z56" i="4"/>
  <c r="X56" i="4"/>
  <c r="W56" i="4"/>
  <c r="T56" i="4"/>
  <c r="S56" i="4"/>
  <c r="I56" i="4"/>
  <c r="H56" i="4"/>
  <c r="G56" i="4"/>
  <c r="F56" i="4"/>
  <c r="E56" i="4"/>
  <c r="D56" i="4"/>
  <c r="A56" i="4"/>
  <c r="BF56" i="4" s="1"/>
  <c r="BE55" i="4"/>
  <c r="BA55" i="4"/>
  <c r="AW55" i="4"/>
  <c r="AT55" i="4"/>
  <c r="AS55" i="4"/>
  <c r="AR55" i="4"/>
  <c r="AV55" i="4" s="1"/>
  <c r="AP55" i="4"/>
  <c r="AQ55" i="4" s="1"/>
  <c r="AO55" i="4"/>
  <c r="AN55" i="4"/>
  <c r="AL55" i="4"/>
  <c r="AK55" i="4"/>
  <c r="AJ55" i="4"/>
  <c r="AI55" i="4"/>
  <c r="AH55" i="4"/>
  <c r="AG55" i="4"/>
  <c r="AF55" i="4"/>
  <c r="AE55" i="4"/>
  <c r="AC55" i="4"/>
  <c r="Z55" i="4"/>
  <c r="Y55" i="4"/>
  <c r="U55" i="4"/>
  <c r="Q55" i="4"/>
  <c r="M55" i="4"/>
  <c r="O55" i="4" s="1"/>
  <c r="I55" i="4"/>
  <c r="H55" i="4"/>
  <c r="G55" i="4"/>
  <c r="F55" i="4"/>
  <c r="E55" i="4"/>
  <c r="D55" i="4"/>
  <c r="A55" i="4"/>
  <c r="BD55" i="4" s="1"/>
  <c r="BG54" i="4"/>
  <c r="BD54" i="4"/>
  <c r="BC54" i="4"/>
  <c r="AU54" i="4"/>
  <c r="AR54" i="4"/>
  <c r="AT54" i="4" s="1"/>
  <c r="AQ54" i="4"/>
  <c r="AP54" i="4"/>
  <c r="AO54" i="4"/>
  <c r="AN54" i="4"/>
  <c r="AL54" i="4"/>
  <c r="AK54" i="4"/>
  <c r="AJ54" i="4"/>
  <c r="AI54" i="4"/>
  <c r="AH54" i="4"/>
  <c r="AG54" i="4"/>
  <c r="AF54" i="4"/>
  <c r="AE54" i="4"/>
  <c r="Z54" i="4"/>
  <c r="X54" i="4"/>
  <c r="W54" i="4"/>
  <c r="T54" i="4"/>
  <c r="S54" i="4"/>
  <c r="I54" i="4"/>
  <c r="H54" i="4"/>
  <c r="G54" i="4"/>
  <c r="F54" i="4"/>
  <c r="E54" i="4"/>
  <c r="D54" i="4"/>
  <c r="A54" i="4"/>
  <c r="BF54" i="4" s="1"/>
  <c r="BE53" i="4"/>
  <c r="BA53" i="4"/>
  <c r="AW53" i="4"/>
  <c r="AT53" i="4"/>
  <c r="AS53" i="4"/>
  <c r="AR53" i="4"/>
  <c r="AV53" i="4" s="1"/>
  <c r="AP53" i="4"/>
  <c r="AQ53" i="4" s="1"/>
  <c r="AO53" i="4"/>
  <c r="AN53" i="4"/>
  <c r="AL53" i="4"/>
  <c r="AK53" i="4"/>
  <c r="AJ53" i="4"/>
  <c r="AI53" i="4"/>
  <c r="AH53" i="4"/>
  <c r="AG53" i="4"/>
  <c r="AF53" i="4"/>
  <c r="AE53" i="4"/>
  <c r="AC53" i="4"/>
  <c r="Z53" i="4"/>
  <c r="Y53" i="4"/>
  <c r="U53" i="4"/>
  <c r="Q53" i="4"/>
  <c r="M53" i="4"/>
  <c r="I53" i="4"/>
  <c r="H53" i="4"/>
  <c r="G53" i="4"/>
  <c r="F53" i="4"/>
  <c r="E53" i="4"/>
  <c r="D53" i="4"/>
  <c r="A53" i="4"/>
  <c r="BD53" i="4" s="1"/>
  <c r="BG52" i="4"/>
  <c r="BD52" i="4"/>
  <c r="BC52" i="4"/>
  <c r="AU52" i="4"/>
  <c r="AR52" i="4"/>
  <c r="AT52" i="4" s="1"/>
  <c r="AQ52" i="4"/>
  <c r="AP52" i="4"/>
  <c r="AO52" i="4"/>
  <c r="AN52" i="4"/>
  <c r="AL52" i="4"/>
  <c r="AK52" i="4"/>
  <c r="AJ52" i="4"/>
  <c r="AI52" i="4"/>
  <c r="AH52" i="4"/>
  <c r="AG52" i="4"/>
  <c r="AF52" i="4"/>
  <c r="AE52" i="4"/>
  <c r="Z52" i="4"/>
  <c r="X52" i="4"/>
  <c r="W52" i="4"/>
  <c r="T52" i="4"/>
  <c r="S52" i="4"/>
  <c r="I52" i="4"/>
  <c r="H52" i="4"/>
  <c r="G52" i="4"/>
  <c r="F52" i="4"/>
  <c r="E52" i="4"/>
  <c r="D52" i="4"/>
  <c r="A52" i="4"/>
  <c r="BF52" i="4" s="1"/>
  <c r="BE51" i="4"/>
  <c r="BA51" i="4"/>
  <c r="AW51" i="4"/>
  <c r="AT51" i="4"/>
  <c r="AS51" i="4"/>
  <c r="AR51" i="4"/>
  <c r="AV51" i="4" s="1"/>
  <c r="AP51" i="4"/>
  <c r="AQ51" i="4" s="1"/>
  <c r="AO51" i="4"/>
  <c r="AN51" i="4"/>
  <c r="AL51" i="4"/>
  <c r="AK51" i="4"/>
  <c r="AJ51" i="4"/>
  <c r="AI51" i="4"/>
  <c r="AH51" i="4"/>
  <c r="AG51" i="4"/>
  <c r="AF51" i="4"/>
  <c r="AE51" i="4"/>
  <c r="AC51" i="4"/>
  <c r="Z51" i="4"/>
  <c r="Y51" i="4"/>
  <c r="U51" i="4"/>
  <c r="Q51" i="4"/>
  <c r="M51" i="4"/>
  <c r="I51" i="4"/>
  <c r="H51" i="4"/>
  <c r="G51" i="4"/>
  <c r="F51" i="4"/>
  <c r="E51" i="4"/>
  <c r="D51" i="4"/>
  <c r="A51" i="4"/>
  <c r="BD51" i="4" s="1"/>
  <c r="BG50" i="4"/>
  <c r="BD50" i="4"/>
  <c r="BC50" i="4"/>
  <c r="AU50" i="4"/>
  <c r="AR50" i="4"/>
  <c r="AT50" i="4" s="1"/>
  <c r="AQ50" i="4"/>
  <c r="AP50" i="4"/>
  <c r="AO50" i="4"/>
  <c r="AN50" i="4"/>
  <c r="AL50" i="4"/>
  <c r="AK50" i="4"/>
  <c r="AJ50" i="4"/>
  <c r="AI50" i="4"/>
  <c r="AH50" i="4"/>
  <c r="AG50" i="4"/>
  <c r="AF50" i="4"/>
  <c r="AE50" i="4"/>
  <c r="Z50" i="4"/>
  <c r="X50" i="4"/>
  <c r="W50" i="4"/>
  <c r="T50" i="4"/>
  <c r="S50" i="4"/>
  <c r="I50" i="4"/>
  <c r="H50" i="4"/>
  <c r="G50" i="4"/>
  <c r="F50" i="4"/>
  <c r="E50" i="4"/>
  <c r="D50" i="4"/>
  <c r="A50" i="4"/>
  <c r="BF50" i="4" s="1"/>
  <c r="BE49" i="4"/>
  <c r="BA49" i="4"/>
  <c r="AW49" i="4"/>
  <c r="AT49" i="4"/>
  <c r="AS49" i="4"/>
  <c r="AR49" i="4"/>
  <c r="AV49" i="4" s="1"/>
  <c r="AP49" i="4"/>
  <c r="AQ49" i="4" s="1"/>
  <c r="AO49" i="4"/>
  <c r="AN49" i="4"/>
  <c r="AL49" i="4"/>
  <c r="AK49" i="4"/>
  <c r="AJ49" i="4"/>
  <c r="AI49" i="4"/>
  <c r="AH49" i="4"/>
  <c r="AG49" i="4"/>
  <c r="AF49" i="4"/>
  <c r="AE49" i="4"/>
  <c r="AC49" i="4"/>
  <c r="Z49" i="4"/>
  <c r="Y49" i="4"/>
  <c r="U49" i="4"/>
  <c r="Q49" i="4"/>
  <c r="M49" i="4"/>
  <c r="I49" i="4"/>
  <c r="H49" i="4"/>
  <c r="G49" i="4"/>
  <c r="F49" i="4"/>
  <c r="E49" i="4"/>
  <c r="D49" i="4"/>
  <c r="A49" i="4"/>
  <c r="BD49" i="4" s="1"/>
  <c r="BG48" i="4"/>
  <c r="BD48" i="4"/>
  <c r="BC48" i="4"/>
  <c r="AU48" i="4"/>
  <c r="AR48" i="4"/>
  <c r="AT48" i="4" s="1"/>
  <c r="AQ48" i="4"/>
  <c r="AP48" i="4"/>
  <c r="AO48" i="4"/>
  <c r="AN48" i="4"/>
  <c r="AL48" i="4"/>
  <c r="AK48" i="4"/>
  <c r="AJ48" i="4"/>
  <c r="AI48" i="4"/>
  <c r="AH48" i="4"/>
  <c r="AG48" i="4"/>
  <c r="AF48" i="4"/>
  <c r="AE48" i="4"/>
  <c r="Z48" i="4"/>
  <c r="X48" i="4"/>
  <c r="W48" i="4"/>
  <c r="T48" i="4"/>
  <c r="S48" i="4"/>
  <c r="I48" i="4"/>
  <c r="H48" i="4"/>
  <c r="G48" i="4"/>
  <c r="F48" i="4"/>
  <c r="E48" i="4"/>
  <c r="D48" i="4"/>
  <c r="A48" i="4"/>
  <c r="BF48" i="4" s="1"/>
  <c r="BE47" i="4"/>
  <c r="AW47" i="4"/>
  <c r="AT47" i="4"/>
  <c r="AS47" i="4"/>
  <c r="AR47" i="4"/>
  <c r="AV47" i="4" s="1"/>
  <c r="AP47" i="4"/>
  <c r="AQ47" i="4" s="1"/>
  <c r="AO47" i="4"/>
  <c r="AN47" i="4"/>
  <c r="AL47" i="4"/>
  <c r="AK47" i="4"/>
  <c r="AJ47" i="4"/>
  <c r="AI47" i="4"/>
  <c r="AH47" i="4"/>
  <c r="AG47" i="4"/>
  <c r="AF47" i="4"/>
  <c r="AE47" i="4"/>
  <c r="AC47" i="4"/>
  <c r="Z47" i="4"/>
  <c r="U47" i="4"/>
  <c r="M47" i="4"/>
  <c r="O47" i="4" s="1"/>
  <c r="I47" i="4"/>
  <c r="H47" i="4"/>
  <c r="G47" i="4"/>
  <c r="F47" i="4"/>
  <c r="E47" i="4"/>
  <c r="D47" i="4"/>
  <c r="A47" i="4"/>
  <c r="BA47" i="4" s="1"/>
  <c r="BB47" i="4" s="1"/>
  <c r="BG46" i="4"/>
  <c r="BD46" i="4"/>
  <c r="BC46" i="4"/>
  <c r="AV46" i="4"/>
  <c r="AR46" i="4"/>
  <c r="AU46" i="4" s="1"/>
  <c r="AQ46" i="4"/>
  <c r="AP46" i="4"/>
  <c r="AO46" i="4"/>
  <c r="AN46" i="4"/>
  <c r="AL46" i="4"/>
  <c r="AK46" i="4"/>
  <c r="AJ46" i="4"/>
  <c r="AI46" i="4"/>
  <c r="AH46" i="4"/>
  <c r="AG46" i="4"/>
  <c r="AF46" i="4"/>
  <c r="AE46" i="4"/>
  <c r="Z46" i="4"/>
  <c r="X46" i="4"/>
  <c r="W46" i="4"/>
  <c r="T46" i="4"/>
  <c r="S46" i="4"/>
  <c r="I46" i="4"/>
  <c r="H46" i="4"/>
  <c r="G46" i="4"/>
  <c r="F46" i="4"/>
  <c r="E46" i="4"/>
  <c r="D46" i="4"/>
  <c r="A46" i="4"/>
  <c r="BF46" i="4" s="1"/>
  <c r="BF45" i="4"/>
  <c r="AW45" i="4"/>
  <c r="AT45" i="4"/>
  <c r="AS45" i="4"/>
  <c r="AR45" i="4"/>
  <c r="AV45" i="4" s="1"/>
  <c r="AP45" i="4"/>
  <c r="AQ45" i="4" s="1"/>
  <c r="AO45" i="4"/>
  <c r="AN45" i="4"/>
  <c r="AL45" i="4"/>
  <c r="AK45" i="4"/>
  <c r="AJ45" i="4"/>
  <c r="AI45" i="4"/>
  <c r="AH45" i="4"/>
  <c r="AG45" i="4"/>
  <c r="AF45" i="4"/>
  <c r="AE45" i="4"/>
  <c r="Z45" i="4"/>
  <c r="I45" i="4"/>
  <c r="H45" i="4"/>
  <c r="G45" i="4"/>
  <c r="F45" i="4"/>
  <c r="E45" i="4"/>
  <c r="D45" i="4"/>
  <c r="A45" i="4"/>
  <c r="BC44" i="4"/>
  <c r="AR44" i="4"/>
  <c r="AQ44" i="4"/>
  <c r="AP44" i="4"/>
  <c r="AO44" i="4"/>
  <c r="AN44" i="4"/>
  <c r="AL44" i="4"/>
  <c r="AK44" i="4"/>
  <c r="AJ44" i="4"/>
  <c r="AI44" i="4"/>
  <c r="AH44" i="4"/>
  <c r="AG44" i="4"/>
  <c r="AF44" i="4"/>
  <c r="AE44" i="4"/>
  <c r="Z44" i="4"/>
  <c r="W44" i="4"/>
  <c r="T44" i="4"/>
  <c r="S44" i="4"/>
  <c r="I44" i="4"/>
  <c r="H44" i="4"/>
  <c r="G44" i="4"/>
  <c r="F44" i="4"/>
  <c r="E44" i="4"/>
  <c r="D44" i="4"/>
  <c r="A44" i="4"/>
  <c r="BD43" i="4"/>
  <c r="AV43" i="4"/>
  <c r="AT43" i="4"/>
  <c r="AS43" i="4"/>
  <c r="AR43" i="4"/>
  <c r="AU43" i="4" s="1"/>
  <c r="AP43" i="4"/>
  <c r="AQ43" i="4" s="1"/>
  <c r="AO43" i="4"/>
  <c r="AN43" i="4"/>
  <c r="AL43" i="4"/>
  <c r="AK43" i="4"/>
  <c r="AJ43" i="4"/>
  <c r="AI43" i="4"/>
  <c r="AH43" i="4"/>
  <c r="AG43" i="4"/>
  <c r="AF43" i="4"/>
  <c r="AE43" i="4"/>
  <c r="Z43" i="4"/>
  <c r="U43" i="4"/>
  <c r="Q43" i="4"/>
  <c r="M43" i="4"/>
  <c r="I43" i="4"/>
  <c r="H43" i="4"/>
  <c r="G43" i="4"/>
  <c r="F43" i="4"/>
  <c r="E43" i="4"/>
  <c r="D43" i="4"/>
  <c r="A43" i="4"/>
  <c r="BG42" i="4"/>
  <c r="BD42" i="4"/>
  <c r="BC42" i="4"/>
  <c r="AU42" i="4"/>
  <c r="AR42" i="4"/>
  <c r="AW42" i="4" s="1"/>
  <c r="AQ42" i="4"/>
  <c r="AP42" i="4"/>
  <c r="AO42" i="4"/>
  <c r="AN42" i="4"/>
  <c r="AL42" i="4"/>
  <c r="AK42" i="4"/>
  <c r="AJ42" i="4"/>
  <c r="AI42" i="4"/>
  <c r="AH42" i="4"/>
  <c r="AG42" i="4"/>
  <c r="AF42" i="4"/>
  <c r="AE42" i="4"/>
  <c r="Z42" i="4"/>
  <c r="X42" i="4"/>
  <c r="W42" i="4"/>
  <c r="U42" i="4"/>
  <c r="T42" i="4"/>
  <c r="S42" i="4"/>
  <c r="Q42" i="4"/>
  <c r="O42" i="4"/>
  <c r="M42" i="4"/>
  <c r="N42" i="4" s="1"/>
  <c r="I42" i="4"/>
  <c r="H42" i="4"/>
  <c r="G42" i="4"/>
  <c r="F42" i="4"/>
  <c r="E42" i="4"/>
  <c r="D42" i="4"/>
  <c r="A42" i="4"/>
  <c r="BE42" i="4" s="1"/>
  <c r="BE41" i="4"/>
  <c r="BA41" i="4"/>
  <c r="AW41" i="4"/>
  <c r="AU41" i="4"/>
  <c r="AT41" i="4"/>
  <c r="AS41" i="4"/>
  <c r="AR41" i="4"/>
  <c r="AV41" i="4" s="1"/>
  <c r="AP41" i="4"/>
  <c r="AQ41" i="4" s="1"/>
  <c r="AO41" i="4"/>
  <c r="AN41" i="4"/>
  <c r="AL41" i="4"/>
  <c r="AK41" i="4"/>
  <c r="AJ41" i="4"/>
  <c r="AI41" i="4"/>
  <c r="AH41" i="4"/>
  <c r="AG41" i="4"/>
  <c r="AF41" i="4"/>
  <c r="AE41" i="4"/>
  <c r="AC41" i="4"/>
  <c r="Z41" i="4"/>
  <c r="Y41" i="4"/>
  <c r="U41" i="4"/>
  <c r="Q41" i="4"/>
  <c r="M41" i="4"/>
  <c r="I41" i="4"/>
  <c r="H41" i="4"/>
  <c r="G41" i="4"/>
  <c r="F41" i="4"/>
  <c r="E41" i="4"/>
  <c r="D41" i="4"/>
  <c r="A41" i="4"/>
  <c r="BG41" i="4" s="1"/>
  <c r="BG40" i="4"/>
  <c r="BD40" i="4"/>
  <c r="BC40" i="4"/>
  <c r="AU40" i="4"/>
  <c r="AR40" i="4"/>
  <c r="AW40" i="4" s="1"/>
  <c r="AQ40" i="4"/>
  <c r="AP40" i="4"/>
  <c r="AO40" i="4"/>
  <c r="AN40" i="4"/>
  <c r="AL40" i="4"/>
  <c r="AK40" i="4"/>
  <c r="AJ40" i="4"/>
  <c r="AI40" i="4"/>
  <c r="AH40" i="4"/>
  <c r="AG40" i="4"/>
  <c r="AF40" i="4"/>
  <c r="AE40" i="4"/>
  <c r="AC40" i="4"/>
  <c r="Z40" i="4"/>
  <c r="Y40" i="4"/>
  <c r="X40" i="4"/>
  <c r="W40" i="4"/>
  <c r="U40" i="4"/>
  <c r="T40" i="4"/>
  <c r="S40" i="4"/>
  <c r="Q40" i="4"/>
  <c r="O40" i="4"/>
  <c r="M40" i="4"/>
  <c r="N40" i="4" s="1"/>
  <c r="I40" i="4"/>
  <c r="H40" i="4"/>
  <c r="G40" i="4"/>
  <c r="F40" i="4"/>
  <c r="E40" i="4"/>
  <c r="D40" i="4"/>
  <c r="A40" i="4"/>
  <c r="BE40" i="4" s="1"/>
  <c r="BE39" i="4"/>
  <c r="BA39" i="4"/>
  <c r="AW39" i="4"/>
  <c r="AU39" i="4"/>
  <c r="AT39" i="4"/>
  <c r="AS39" i="4"/>
  <c r="AR39" i="4"/>
  <c r="AV39" i="4" s="1"/>
  <c r="AP39" i="4"/>
  <c r="AQ39" i="4" s="1"/>
  <c r="AO39" i="4"/>
  <c r="AN39" i="4"/>
  <c r="AL39" i="4"/>
  <c r="AK39" i="4"/>
  <c r="AJ39" i="4"/>
  <c r="AI39" i="4"/>
  <c r="AH39" i="4"/>
  <c r="AG39" i="4"/>
  <c r="AF39" i="4"/>
  <c r="AE39" i="4"/>
  <c r="AC39" i="4"/>
  <c r="Z39" i="4"/>
  <c r="Y39" i="4"/>
  <c r="U39" i="4"/>
  <c r="Q39" i="4"/>
  <c r="M39" i="4"/>
  <c r="I39" i="4"/>
  <c r="H39" i="4"/>
  <c r="G39" i="4"/>
  <c r="F39" i="4"/>
  <c r="E39" i="4"/>
  <c r="D39" i="4"/>
  <c r="A39" i="4"/>
  <c r="BG39" i="4" s="1"/>
  <c r="BG38" i="4"/>
  <c r="BD38" i="4"/>
  <c r="BC38" i="4"/>
  <c r="AU38" i="4"/>
  <c r="AR38" i="4"/>
  <c r="AW38" i="4" s="1"/>
  <c r="AQ38" i="4"/>
  <c r="AP38" i="4"/>
  <c r="AO38" i="4"/>
  <c r="AN38" i="4"/>
  <c r="AL38" i="4"/>
  <c r="AK38" i="4"/>
  <c r="AJ38" i="4"/>
  <c r="AI38" i="4"/>
  <c r="AH38" i="4"/>
  <c r="AG38" i="4"/>
  <c r="AF38" i="4"/>
  <c r="AE38" i="4"/>
  <c r="AC38" i="4"/>
  <c r="Z38" i="4"/>
  <c r="Y38" i="4"/>
  <c r="X38" i="4"/>
  <c r="W38" i="4"/>
  <c r="U38" i="4"/>
  <c r="T38" i="4"/>
  <c r="S38" i="4"/>
  <c r="Q38" i="4"/>
  <c r="O38" i="4"/>
  <c r="M38" i="4"/>
  <c r="N38" i="4" s="1"/>
  <c r="I38" i="4"/>
  <c r="H38" i="4"/>
  <c r="G38" i="4"/>
  <c r="F38" i="4"/>
  <c r="E38" i="4"/>
  <c r="D38" i="4"/>
  <c r="A38" i="4"/>
  <c r="BE38" i="4" s="1"/>
  <c r="BE37" i="4"/>
  <c r="BA37" i="4"/>
  <c r="AW37" i="4"/>
  <c r="AU37" i="4"/>
  <c r="AT37" i="4"/>
  <c r="AS37" i="4"/>
  <c r="AR37" i="4"/>
  <c r="AV37" i="4" s="1"/>
  <c r="AP37" i="4"/>
  <c r="AQ37" i="4" s="1"/>
  <c r="AO37" i="4"/>
  <c r="AN37" i="4"/>
  <c r="AL37" i="4"/>
  <c r="AK37" i="4"/>
  <c r="AJ37" i="4"/>
  <c r="AI37" i="4"/>
  <c r="AH37" i="4"/>
  <c r="AG37" i="4"/>
  <c r="AF37" i="4"/>
  <c r="AE37" i="4"/>
  <c r="AC37" i="4"/>
  <c r="Z37" i="4"/>
  <c r="Y37" i="4"/>
  <c r="U37" i="4"/>
  <c r="Q37" i="4"/>
  <c r="M37" i="4"/>
  <c r="I37" i="4"/>
  <c r="H37" i="4"/>
  <c r="G37" i="4"/>
  <c r="F37" i="4"/>
  <c r="E37" i="4"/>
  <c r="D37" i="4"/>
  <c r="A37" i="4"/>
  <c r="BG37" i="4" s="1"/>
  <c r="BG36" i="4"/>
  <c r="BE36" i="4"/>
  <c r="BD36" i="4"/>
  <c r="BC36" i="4"/>
  <c r="BA36" i="4"/>
  <c r="AU36" i="4"/>
  <c r="AR36" i="4"/>
  <c r="AW36" i="4" s="1"/>
  <c r="AQ36" i="4"/>
  <c r="AP36" i="4"/>
  <c r="AO36" i="4"/>
  <c r="AN36" i="4"/>
  <c r="AL36" i="4"/>
  <c r="AK36" i="4"/>
  <c r="AJ36" i="4"/>
  <c r="AI36" i="4"/>
  <c r="AH36" i="4"/>
  <c r="AG36" i="4"/>
  <c r="AF36" i="4"/>
  <c r="AE36" i="4"/>
  <c r="AC36" i="4"/>
  <c r="Z36" i="4"/>
  <c r="Y36" i="4"/>
  <c r="X36" i="4"/>
  <c r="W36" i="4"/>
  <c r="U36" i="4"/>
  <c r="T36" i="4"/>
  <c r="S36" i="4"/>
  <c r="Q36" i="4"/>
  <c r="O36" i="4"/>
  <c r="M36" i="4"/>
  <c r="N36" i="4" s="1"/>
  <c r="I36" i="4"/>
  <c r="H36" i="4"/>
  <c r="G36" i="4"/>
  <c r="F36" i="4"/>
  <c r="E36" i="4"/>
  <c r="D36" i="4"/>
  <c r="A36" i="4"/>
  <c r="BF36" i="4" s="1"/>
  <c r="BE35" i="4"/>
  <c r="BA35" i="4"/>
  <c r="AW35" i="4"/>
  <c r="AU35" i="4"/>
  <c r="AT35" i="4"/>
  <c r="AS35" i="4"/>
  <c r="AR35" i="4"/>
  <c r="AV35" i="4" s="1"/>
  <c r="AP35" i="4"/>
  <c r="AQ35" i="4" s="1"/>
  <c r="AO35" i="4"/>
  <c r="AN35" i="4"/>
  <c r="AL35" i="4"/>
  <c r="AK35" i="4"/>
  <c r="AJ35" i="4"/>
  <c r="AI35" i="4"/>
  <c r="AH35" i="4"/>
  <c r="AG35" i="4"/>
  <c r="AF35" i="4"/>
  <c r="AE35" i="4"/>
  <c r="AC35" i="4"/>
  <c r="Z35" i="4"/>
  <c r="Y35" i="4"/>
  <c r="U35" i="4"/>
  <c r="Q35" i="4"/>
  <c r="M35" i="4"/>
  <c r="I35" i="4"/>
  <c r="H35" i="4"/>
  <c r="G35" i="4"/>
  <c r="F35" i="4"/>
  <c r="E35" i="4"/>
  <c r="D35" i="4"/>
  <c r="A35" i="4"/>
  <c r="BG35" i="4" s="1"/>
  <c r="BG34" i="4"/>
  <c r="BE34" i="4"/>
  <c r="BD34" i="4"/>
  <c r="BC34" i="4"/>
  <c r="BA34" i="4"/>
  <c r="AU34" i="4"/>
  <c r="AR34" i="4"/>
  <c r="AW34" i="4" s="1"/>
  <c r="AQ34" i="4"/>
  <c r="AP34" i="4"/>
  <c r="AO34" i="4"/>
  <c r="AN34" i="4"/>
  <c r="AL34" i="4"/>
  <c r="AK34" i="4"/>
  <c r="AJ34" i="4"/>
  <c r="AI34" i="4"/>
  <c r="AH34" i="4"/>
  <c r="AG34" i="4"/>
  <c r="AF34" i="4"/>
  <c r="AE34" i="4"/>
  <c r="AC34" i="4"/>
  <c r="Z34" i="4"/>
  <c r="Y34" i="4"/>
  <c r="X34" i="4"/>
  <c r="W34" i="4"/>
  <c r="U34" i="4"/>
  <c r="T34" i="4"/>
  <c r="S34" i="4"/>
  <c r="Q34" i="4"/>
  <c r="O34" i="4"/>
  <c r="M34" i="4"/>
  <c r="N34" i="4" s="1"/>
  <c r="I34" i="4"/>
  <c r="H34" i="4"/>
  <c r="G34" i="4"/>
  <c r="F34" i="4"/>
  <c r="E34" i="4"/>
  <c r="D34" i="4"/>
  <c r="A34" i="4"/>
  <c r="BF34" i="4" s="1"/>
  <c r="BE33" i="4"/>
  <c r="BA33" i="4"/>
  <c r="AW33" i="4"/>
  <c r="AU33" i="4"/>
  <c r="AT33" i="4"/>
  <c r="AS33" i="4"/>
  <c r="AR33" i="4"/>
  <c r="AV33" i="4" s="1"/>
  <c r="AP33" i="4"/>
  <c r="AQ33" i="4" s="1"/>
  <c r="AO33" i="4"/>
  <c r="AN33" i="4"/>
  <c r="AL33" i="4"/>
  <c r="AK33" i="4"/>
  <c r="AJ33" i="4"/>
  <c r="AI33" i="4"/>
  <c r="AH33" i="4"/>
  <c r="AG33" i="4"/>
  <c r="AF33" i="4"/>
  <c r="AE33" i="4"/>
  <c r="AC33" i="4"/>
  <c r="Z33" i="4"/>
  <c r="Y33" i="4"/>
  <c r="U33" i="4"/>
  <c r="Q33" i="4"/>
  <c r="M33" i="4"/>
  <c r="I33" i="4"/>
  <c r="H33" i="4"/>
  <c r="G33" i="4"/>
  <c r="F33" i="4"/>
  <c r="E33" i="4"/>
  <c r="D33" i="4"/>
  <c r="A33" i="4"/>
  <c r="BG33" i="4" s="1"/>
  <c r="BG32" i="4"/>
  <c r="BE32" i="4"/>
  <c r="BD32" i="4"/>
  <c r="BC32" i="4"/>
  <c r="BA32" i="4"/>
  <c r="AU32" i="4"/>
  <c r="AR32" i="4"/>
  <c r="AW32" i="4" s="1"/>
  <c r="AQ32" i="4"/>
  <c r="AP32" i="4"/>
  <c r="AO32" i="4"/>
  <c r="AN32" i="4"/>
  <c r="AL32" i="4"/>
  <c r="AK32" i="4"/>
  <c r="AJ32" i="4"/>
  <c r="AI32" i="4"/>
  <c r="AH32" i="4"/>
  <c r="AG32" i="4"/>
  <c r="AF32" i="4"/>
  <c r="AE32" i="4"/>
  <c r="AC32" i="4"/>
  <c r="Z32" i="4"/>
  <c r="Y32" i="4"/>
  <c r="X32" i="4"/>
  <c r="W32" i="4"/>
  <c r="U32" i="4"/>
  <c r="T32" i="4"/>
  <c r="S32" i="4"/>
  <c r="Q32" i="4"/>
  <c r="O32" i="4"/>
  <c r="M32" i="4"/>
  <c r="N32" i="4" s="1"/>
  <c r="I32" i="4"/>
  <c r="H32" i="4"/>
  <c r="G32" i="4"/>
  <c r="F32" i="4"/>
  <c r="E32" i="4"/>
  <c r="D32" i="4"/>
  <c r="A32" i="4"/>
  <c r="BF32" i="4" s="1"/>
  <c r="BE31" i="4"/>
  <c r="BA31" i="4"/>
  <c r="AW31" i="4"/>
  <c r="AU31" i="4"/>
  <c r="AT31" i="4"/>
  <c r="AS31" i="4"/>
  <c r="AR31" i="4"/>
  <c r="AV31" i="4" s="1"/>
  <c r="AP31" i="4"/>
  <c r="AQ31" i="4" s="1"/>
  <c r="AO31" i="4"/>
  <c r="AN31" i="4"/>
  <c r="AL31" i="4"/>
  <c r="AK31" i="4"/>
  <c r="AJ31" i="4"/>
  <c r="AI31" i="4"/>
  <c r="AH31" i="4"/>
  <c r="AG31" i="4"/>
  <c r="AF31" i="4"/>
  <c r="AE31" i="4"/>
  <c r="AC31" i="4"/>
  <c r="Z31" i="4"/>
  <c r="Y31" i="4"/>
  <c r="U31" i="4"/>
  <c r="Q31" i="4"/>
  <c r="M31" i="4"/>
  <c r="I31" i="4"/>
  <c r="H31" i="4"/>
  <c r="G31" i="4"/>
  <c r="F31" i="4"/>
  <c r="E31" i="4"/>
  <c r="D31" i="4"/>
  <c r="A31" i="4"/>
  <c r="BG31" i="4" s="1"/>
  <c r="BG30" i="4"/>
  <c r="BE30" i="4"/>
  <c r="BD30" i="4"/>
  <c r="BC30" i="4"/>
  <c r="BA30" i="4"/>
  <c r="AU30" i="4"/>
  <c r="AR30" i="4"/>
  <c r="AW30" i="4" s="1"/>
  <c r="AQ30" i="4"/>
  <c r="AP30" i="4"/>
  <c r="AO30" i="4"/>
  <c r="AN30" i="4"/>
  <c r="AL30" i="4"/>
  <c r="AK30" i="4"/>
  <c r="AJ30" i="4"/>
  <c r="AI30" i="4"/>
  <c r="AH30" i="4"/>
  <c r="AG30" i="4"/>
  <c r="AF30" i="4"/>
  <c r="AE30" i="4"/>
  <c r="AC30" i="4"/>
  <c r="Z30" i="4"/>
  <c r="Y30" i="4"/>
  <c r="X30" i="4"/>
  <c r="W30" i="4"/>
  <c r="U30" i="4"/>
  <c r="T30" i="4"/>
  <c r="S30" i="4"/>
  <c r="Q30" i="4"/>
  <c r="O30" i="4"/>
  <c r="M30" i="4"/>
  <c r="N30" i="4" s="1"/>
  <c r="I30" i="4"/>
  <c r="H30" i="4"/>
  <c r="G30" i="4"/>
  <c r="F30" i="4"/>
  <c r="E30" i="4"/>
  <c r="D30" i="4"/>
  <c r="A30" i="4"/>
  <c r="BF30" i="4" s="1"/>
  <c r="BA29" i="4"/>
  <c r="AW29" i="4"/>
  <c r="AU29" i="4"/>
  <c r="AT29" i="4"/>
  <c r="AS29" i="4"/>
  <c r="AR29" i="4"/>
  <c r="AV29" i="4" s="1"/>
  <c r="AP29" i="4"/>
  <c r="AQ29" i="4" s="1"/>
  <c r="AO29" i="4"/>
  <c r="AN29" i="4"/>
  <c r="AL29" i="4"/>
  <c r="AK29" i="4"/>
  <c r="AJ29" i="4"/>
  <c r="AI29" i="4"/>
  <c r="AH29" i="4"/>
  <c r="AG29" i="4"/>
  <c r="AF29" i="4"/>
  <c r="AE29" i="4"/>
  <c r="Z29" i="4"/>
  <c r="I29" i="4"/>
  <c r="H29" i="4"/>
  <c r="G29" i="4"/>
  <c r="F29" i="4"/>
  <c r="E29" i="4"/>
  <c r="D29" i="4"/>
  <c r="A29" i="4"/>
  <c r="BG28" i="4"/>
  <c r="BE28" i="4"/>
  <c r="BD28" i="4"/>
  <c r="BC28" i="4"/>
  <c r="BA28" i="4"/>
  <c r="AR28" i="4"/>
  <c r="AQ28" i="4"/>
  <c r="AP28" i="4"/>
  <c r="AO28" i="4"/>
  <c r="AN28" i="4"/>
  <c r="AL28" i="4"/>
  <c r="AK28" i="4"/>
  <c r="AJ28" i="4"/>
  <c r="AI28" i="4"/>
  <c r="AH28" i="4"/>
  <c r="AG28" i="4"/>
  <c r="AF28" i="4"/>
  <c r="AE28" i="4"/>
  <c r="AC28" i="4"/>
  <c r="Z28" i="4"/>
  <c r="Y28" i="4"/>
  <c r="X28" i="4"/>
  <c r="W28" i="4"/>
  <c r="U28" i="4"/>
  <c r="T28" i="4"/>
  <c r="S28" i="4"/>
  <c r="Q28" i="4"/>
  <c r="M28" i="4"/>
  <c r="N28" i="4" s="1"/>
  <c r="I28" i="4"/>
  <c r="H28" i="4"/>
  <c r="G28" i="4"/>
  <c r="F28" i="4"/>
  <c r="E28" i="4"/>
  <c r="D28" i="4"/>
  <c r="A28" i="4"/>
  <c r="BF28" i="4" s="1"/>
  <c r="BF27" i="4"/>
  <c r="BA27" i="4"/>
  <c r="AW27" i="4"/>
  <c r="AU27" i="4"/>
  <c r="AT27" i="4"/>
  <c r="AS27" i="4"/>
  <c r="AR27" i="4"/>
  <c r="AV27" i="4" s="1"/>
  <c r="AQ27" i="4"/>
  <c r="AP27" i="4"/>
  <c r="AO27" i="4"/>
  <c r="AN27" i="4"/>
  <c r="AL27" i="4"/>
  <c r="AK27" i="4"/>
  <c r="AJ27" i="4"/>
  <c r="AI27" i="4"/>
  <c r="AH27" i="4"/>
  <c r="AG27" i="4"/>
  <c r="AF27" i="4"/>
  <c r="AE27" i="4"/>
  <c r="Z27" i="4"/>
  <c r="U27" i="4"/>
  <c r="I27" i="4"/>
  <c r="H27" i="4"/>
  <c r="G27" i="4"/>
  <c r="F27" i="4"/>
  <c r="E27" i="4"/>
  <c r="D27" i="4"/>
  <c r="A27" i="4"/>
  <c r="BE27" i="4" s="1"/>
  <c r="BG26" i="4"/>
  <c r="BA26" i="4"/>
  <c r="AV26" i="4"/>
  <c r="AR26" i="4"/>
  <c r="AT26" i="4" s="1"/>
  <c r="AQ26" i="4"/>
  <c r="AP26" i="4"/>
  <c r="AO26" i="4"/>
  <c r="AN26" i="4"/>
  <c r="AL26" i="4"/>
  <c r="AK26" i="4"/>
  <c r="AJ26" i="4"/>
  <c r="AI26" i="4"/>
  <c r="AH26" i="4"/>
  <c r="AG26" i="4"/>
  <c r="AF26" i="4"/>
  <c r="AE26" i="4"/>
  <c r="Z26" i="4"/>
  <c r="I26" i="4"/>
  <c r="H26" i="4"/>
  <c r="G26" i="4"/>
  <c r="F26" i="4"/>
  <c r="E26" i="4"/>
  <c r="D26" i="4"/>
  <c r="A26" i="4"/>
  <c r="BE25" i="4"/>
  <c r="BD25" i="4"/>
  <c r="BA25" i="4"/>
  <c r="AR25" i="4"/>
  <c r="AQ25" i="4"/>
  <c r="AP25" i="4"/>
  <c r="AO25" i="4"/>
  <c r="AN25" i="4"/>
  <c r="AL25" i="4"/>
  <c r="AK25" i="4"/>
  <c r="AJ25" i="4"/>
  <c r="AI25" i="4"/>
  <c r="AH25" i="4"/>
  <c r="AG25" i="4"/>
  <c r="AF25" i="4"/>
  <c r="AE25" i="4"/>
  <c r="AC25" i="4"/>
  <c r="Z25" i="4"/>
  <c r="Y25" i="4"/>
  <c r="X25" i="4"/>
  <c r="W25" i="4"/>
  <c r="U25" i="4"/>
  <c r="T25" i="4"/>
  <c r="S25" i="4"/>
  <c r="Q25" i="4"/>
  <c r="M25" i="4"/>
  <c r="N25" i="4" s="1"/>
  <c r="I25" i="4"/>
  <c r="H25" i="4"/>
  <c r="G25" i="4"/>
  <c r="F25" i="4"/>
  <c r="E25" i="4"/>
  <c r="D25" i="4"/>
  <c r="A25" i="4"/>
  <c r="BF25" i="4" s="1"/>
  <c r="AW24" i="4"/>
  <c r="AU24" i="4"/>
  <c r="AT24" i="4"/>
  <c r="AS24" i="4"/>
  <c r="AR24" i="4"/>
  <c r="AV24" i="4" s="1"/>
  <c r="AP24" i="4"/>
  <c r="AQ24" i="4" s="1"/>
  <c r="AO24" i="4"/>
  <c r="AN24" i="4"/>
  <c r="AL24" i="4"/>
  <c r="AK24" i="4"/>
  <c r="AJ24" i="4"/>
  <c r="AI24" i="4"/>
  <c r="AH24" i="4"/>
  <c r="AG24" i="4"/>
  <c r="AF24" i="4"/>
  <c r="AE24" i="4"/>
  <c r="Z24" i="4"/>
  <c r="I24" i="4"/>
  <c r="H24" i="4"/>
  <c r="G24" i="4"/>
  <c r="F24" i="4"/>
  <c r="E24" i="4"/>
  <c r="D24" i="4"/>
  <c r="A24" i="4"/>
  <c r="BE23" i="4"/>
  <c r="BD23" i="4"/>
  <c r="BA23" i="4"/>
  <c r="AR23" i="4"/>
  <c r="AQ23" i="4"/>
  <c r="AP23" i="4"/>
  <c r="AO23" i="4"/>
  <c r="AN23" i="4"/>
  <c r="AL23" i="4"/>
  <c r="AK23" i="4"/>
  <c r="AJ23" i="4"/>
  <c r="AI23" i="4"/>
  <c r="AH23" i="4"/>
  <c r="AG23" i="4"/>
  <c r="AF23" i="4"/>
  <c r="AE23" i="4"/>
  <c r="AC23" i="4"/>
  <c r="Z23" i="4"/>
  <c r="Y23" i="4"/>
  <c r="X23" i="4"/>
  <c r="W23" i="4"/>
  <c r="U23" i="4"/>
  <c r="T23" i="4"/>
  <c r="S23" i="4"/>
  <c r="Q23" i="4"/>
  <c r="M23" i="4"/>
  <c r="N23" i="4" s="1"/>
  <c r="I23" i="4"/>
  <c r="H23" i="4"/>
  <c r="G23" i="4"/>
  <c r="F23" i="4"/>
  <c r="E23" i="4"/>
  <c r="D23" i="4"/>
  <c r="A23" i="4"/>
  <c r="BF23" i="4" s="1"/>
  <c r="BF22" i="4"/>
  <c r="AW22" i="4"/>
  <c r="AU22" i="4"/>
  <c r="AT22" i="4"/>
  <c r="AS22" i="4"/>
  <c r="AR22" i="4"/>
  <c r="AV22" i="4" s="1"/>
  <c r="AP22" i="4"/>
  <c r="AQ22" i="4" s="1"/>
  <c r="AO22" i="4"/>
  <c r="AN22" i="4"/>
  <c r="AL22" i="4"/>
  <c r="AK22" i="4"/>
  <c r="AJ22" i="4"/>
  <c r="AI22" i="4"/>
  <c r="AH22" i="4"/>
  <c r="AG22" i="4"/>
  <c r="AF22" i="4"/>
  <c r="AE22" i="4"/>
  <c r="Z22" i="4"/>
  <c r="I22" i="4"/>
  <c r="H22" i="4"/>
  <c r="G22" i="4"/>
  <c r="F22" i="4"/>
  <c r="E22" i="4"/>
  <c r="D22" i="4"/>
  <c r="A22" i="4"/>
  <c r="BE21" i="4"/>
  <c r="BD21" i="4"/>
  <c r="BA21" i="4"/>
  <c r="AR21" i="4"/>
  <c r="AQ21" i="4"/>
  <c r="AP21" i="4"/>
  <c r="AO21" i="4"/>
  <c r="AN21" i="4"/>
  <c r="AL21" i="4"/>
  <c r="AK21" i="4"/>
  <c r="AJ21" i="4"/>
  <c r="AI21" i="4"/>
  <c r="AH21" i="4"/>
  <c r="AG21" i="4"/>
  <c r="AF21" i="4"/>
  <c r="AE21" i="4"/>
  <c r="AC21" i="4"/>
  <c r="Z21" i="4"/>
  <c r="Y21" i="4"/>
  <c r="X21" i="4"/>
  <c r="U21" i="4"/>
  <c r="T21" i="4"/>
  <c r="Q21" i="4"/>
  <c r="M21" i="4"/>
  <c r="N21" i="4" s="1"/>
  <c r="I21" i="4"/>
  <c r="H21" i="4"/>
  <c r="G21" i="4"/>
  <c r="F21" i="4"/>
  <c r="E21" i="4"/>
  <c r="D21" i="4"/>
  <c r="A21" i="4"/>
  <c r="BF21" i="4" s="1"/>
  <c r="BF20" i="4"/>
  <c r="AW20" i="4"/>
  <c r="AU20" i="4"/>
  <c r="AT20" i="4"/>
  <c r="AS20" i="4"/>
  <c r="AR20" i="4"/>
  <c r="AV20" i="4" s="1"/>
  <c r="AP20" i="4"/>
  <c r="AQ20" i="4" s="1"/>
  <c r="AO20" i="4"/>
  <c r="AN20" i="4"/>
  <c r="AL20" i="4"/>
  <c r="AK20" i="4"/>
  <c r="AJ20" i="4"/>
  <c r="AI20" i="4"/>
  <c r="AH20" i="4"/>
  <c r="AG20" i="4"/>
  <c r="AF20" i="4"/>
  <c r="AE20" i="4"/>
  <c r="Z20" i="4"/>
  <c r="I20" i="4"/>
  <c r="H20" i="4"/>
  <c r="G20" i="4"/>
  <c r="F20" i="4"/>
  <c r="E20" i="4"/>
  <c r="D20" i="4"/>
  <c r="A20" i="4"/>
  <c r="BE19" i="4"/>
  <c r="BD19" i="4"/>
  <c r="BA19" i="4"/>
  <c r="AR19" i="4"/>
  <c r="AQ19" i="4"/>
  <c r="AP19" i="4"/>
  <c r="AO19" i="4"/>
  <c r="AN19" i="4"/>
  <c r="AL19" i="4"/>
  <c r="AK19" i="4"/>
  <c r="AJ19" i="4"/>
  <c r="AI19" i="4"/>
  <c r="AH19" i="4"/>
  <c r="AG19" i="4"/>
  <c r="AF19" i="4"/>
  <c r="AE19" i="4"/>
  <c r="AC19" i="4"/>
  <c r="Z19" i="4"/>
  <c r="Y19" i="4"/>
  <c r="X19" i="4"/>
  <c r="U19" i="4"/>
  <c r="T19" i="4"/>
  <c r="Q19" i="4"/>
  <c r="M19" i="4"/>
  <c r="N19" i="4" s="1"/>
  <c r="I19" i="4"/>
  <c r="H19" i="4"/>
  <c r="G19" i="4"/>
  <c r="F19" i="4"/>
  <c r="E19" i="4"/>
  <c r="D19" i="4"/>
  <c r="A19" i="4"/>
  <c r="BF19" i="4" s="1"/>
  <c r="BF18" i="4"/>
  <c r="AW18" i="4"/>
  <c r="AU18" i="4"/>
  <c r="AT18" i="4"/>
  <c r="AS18" i="4"/>
  <c r="AR18" i="4"/>
  <c r="AV18" i="4" s="1"/>
  <c r="AP18" i="4"/>
  <c r="AQ18" i="4" s="1"/>
  <c r="AO18" i="4"/>
  <c r="AN18" i="4"/>
  <c r="AL18" i="4"/>
  <c r="AK18" i="4"/>
  <c r="AJ18" i="4"/>
  <c r="AI18" i="4"/>
  <c r="AH18" i="4"/>
  <c r="AG18" i="4"/>
  <c r="AF18" i="4"/>
  <c r="AE18" i="4"/>
  <c r="Z18" i="4"/>
  <c r="I18" i="4"/>
  <c r="H18" i="4"/>
  <c r="G18" i="4"/>
  <c r="F18" i="4"/>
  <c r="E18" i="4"/>
  <c r="D18" i="4"/>
  <c r="A18" i="4"/>
  <c r="BE17" i="4"/>
  <c r="BD17" i="4"/>
  <c r="BA17" i="4"/>
  <c r="AR17" i="4"/>
  <c r="AQ17" i="4"/>
  <c r="AP17" i="4"/>
  <c r="AO17" i="4"/>
  <c r="AN17" i="4"/>
  <c r="AL17" i="4"/>
  <c r="AK17" i="4"/>
  <c r="AJ17" i="4"/>
  <c r="AI17" i="4"/>
  <c r="AH17" i="4"/>
  <c r="AG17" i="4"/>
  <c r="AF17" i="4"/>
  <c r="AE17" i="4"/>
  <c r="AC17" i="4"/>
  <c r="Z17" i="4"/>
  <c r="Y17" i="4"/>
  <c r="X17" i="4"/>
  <c r="U17" i="4"/>
  <c r="T17" i="4"/>
  <c r="Q17" i="4"/>
  <c r="M17" i="4"/>
  <c r="N17" i="4" s="1"/>
  <c r="I17" i="4"/>
  <c r="H17" i="4"/>
  <c r="G17" i="4"/>
  <c r="F17" i="4"/>
  <c r="E17" i="4"/>
  <c r="D17" i="4"/>
  <c r="A17" i="4"/>
  <c r="BF17" i="4" s="1"/>
  <c r="AU16" i="4"/>
  <c r="AT16" i="4"/>
  <c r="AR16" i="4"/>
  <c r="AV16" i="4" s="1"/>
  <c r="AP16" i="4"/>
  <c r="AQ16" i="4" s="1"/>
  <c r="AO16" i="4"/>
  <c r="AN16" i="4"/>
  <c r="AL16" i="4"/>
  <c r="AK16" i="4"/>
  <c r="AJ16" i="4"/>
  <c r="AI16" i="4"/>
  <c r="AH16" i="4"/>
  <c r="AG16" i="4"/>
  <c r="AF16" i="4"/>
  <c r="AE16" i="4"/>
  <c r="Z16" i="4"/>
  <c r="I16" i="4"/>
  <c r="H16" i="4"/>
  <c r="G16" i="4"/>
  <c r="F16" i="4"/>
  <c r="E16" i="4"/>
  <c r="D16" i="4"/>
  <c r="A16" i="4"/>
  <c r="BE15" i="4"/>
  <c r="BD15" i="4"/>
  <c r="BA15" i="4"/>
  <c r="AR15" i="4"/>
  <c r="AP15" i="4"/>
  <c r="AQ15" i="4" s="1"/>
  <c r="AO15" i="4"/>
  <c r="AN15" i="4"/>
  <c r="AL15" i="4"/>
  <c r="AK15" i="4"/>
  <c r="AJ15" i="4"/>
  <c r="AI15" i="4"/>
  <c r="AH15" i="4"/>
  <c r="AG15" i="4"/>
  <c r="AF15" i="4"/>
  <c r="AE15" i="4"/>
  <c r="AC15" i="4"/>
  <c r="Z15" i="4"/>
  <c r="Y15" i="4"/>
  <c r="X15" i="4"/>
  <c r="U15" i="4"/>
  <c r="T15" i="4"/>
  <c r="Q15" i="4"/>
  <c r="M15" i="4"/>
  <c r="N15" i="4" s="1"/>
  <c r="I15" i="4"/>
  <c r="H15" i="4"/>
  <c r="G15" i="4"/>
  <c r="F15" i="4"/>
  <c r="E15" i="4"/>
  <c r="D15" i="4"/>
  <c r="A15" i="4"/>
  <c r="BF15" i="4" s="1"/>
  <c r="AU14" i="4"/>
  <c r="AT14" i="4"/>
  <c r="AR14" i="4"/>
  <c r="AV14" i="4" s="1"/>
  <c r="AP14" i="4"/>
  <c r="AQ14" i="4" s="1"/>
  <c r="AO14" i="4"/>
  <c r="AN14" i="4"/>
  <c r="AL14" i="4"/>
  <c r="AK14" i="4"/>
  <c r="AJ14" i="4"/>
  <c r="AI14" i="4"/>
  <c r="AH14" i="4"/>
  <c r="AG14" i="4"/>
  <c r="AF14" i="4"/>
  <c r="AE14" i="4"/>
  <c r="Z14" i="4"/>
  <c r="V14" i="4"/>
  <c r="I14" i="4"/>
  <c r="H14" i="4"/>
  <c r="G14" i="4"/>
  <c r="F14" i="4"/>
  <c r="E14" i="4"/>
  <c r="D14" i="4"/>
  <c r="A14" i="4"/>
  <c r="BE13" i="4"/>
  <c r="BD13" i="4"/>
  <c r="BA13" i="4"/>
  <c r="AR13" i="4"/>
  <c r="AP13" i="4"/>
  <c r="AQ13" i="4" s="1"/>
  <c r="AO13" i="4"/>
  <c r="AN13" i="4"/>
  <c r="AL13" i="4"/>
  <c r="AK13" i="4"/>
  <c r="AJ13" i="4"/>
  <c r="AI13" i="4"/>
  <c r="AH13" i="4"/>
  <c r="AG13" i="4"/>
  <c r="AF13" i="4"/>
  <c r="AE13" i="4"/>
  <c r="AC13" i="4"/>
  <c r="Z13" i="4"/>
  <c r="Y13" i="4"/>
  <c r="X13" i="4"/>
  <c r="U13" i="4"/>
  <c r="T13" i="4"/>
  <c r="Q13" i="4"/>
  <c r="M13" i="4"/>
  <c r="N13" i="4" s="1"/>
  <c r="I13" i="4"/>
  <c r="H13" i="4"/>
  <c r="G13" i="4"/>
  <c r="F13" i="4"/>
  <c r="E13" i="4"/>
  <c r="D13" i="4"/>
  <c r="A13" i="4"/>
  <c r="BF13" i="4" s="1"/>
  <c r="AU12" i="4"/>
  <c r="AT12" i="4"/>
  <c r="AR12" i="4"/>
  <c r="AV12" i="4" s="1"/>
  <c r="AP12" i="4"/>
  <c r="AQ12" i="4" s="1"/>
  <c r="AO12" i="4"/>
  <c r="AN12" i="4"/>
  <c r="AL12" i="4"/>
  <c r="AK12" i="4"/>
  <c r="AJ12" i="4"/>
  <c r="AI12" i="4"/>
  <c r="AH12" i="4"/>
  <c r="AG12" i="4"/>
  <c r="AF12" i="4"/>
  <c r="AE12" i="4"/>
  <c r="Z12" i="4"/>
  <c r="I12" i="4"/>
  <c r="H12" i="4"/>
  <c r="G12" i="4"/>
  <c r="F12" i="4"/>
  <c r="E12" i="4"/>
  <c r="D12" i="4"/>
  <c r="A12" i="4"/>
  <c r="BE11" i="4"/>
  <c r="BD11" i="4"/>
  <c r="BA11" i="4"/>
  <c r="AR11" i="4"/>
  <c r="AP11" i="4"/>
  <c r="AQ11" i="4" s="1"/>
  <c r="AO11" i="4"/>
  <c r="AN11" i="4"/>
  <c r="AL11" i="4"/>
  <c r="AK11" i="4"/>
  <c r="AJ11" i="4"/>
  <c r="AI11" i="4"/>
  <c r="AH11" i="4"/>
  <c r="AG11" i="4"/>
  <c r="AF11" i="4"/>
  <c r="AE11" i="4"/>
  <c r="AC11" i="4"/>
  <c r="Z11" i="4"/>
  <c r="Y11" i="4"/>
  <c r="X11" i="4"/>
  <c r="U11" i="4"/>
  <c r="T11" i="4"/>
  <c r="Q11" i="4"/>
  <c r="M11" i="4"/>
  <c r="N11" i="4" s="1"/>
  <c r="I11" i="4"/>
  <c r="H11" i="4"/>
  <c r="G11" i="4"/>
  <c r="F11" i="4"/>
  <c r="E11" i="4"/>
  <c r="D11" i="4"/>
  <c r="A11" i="4"/>
  <c r="BF11" i="4" s="1"/>
  <c r="AU10" i="4"/>
  <c r="AT10" i="4"/>
  <c r="AR10" i="4"/>
  <c r="AV10" i="4" s="1"/>
  <c r="AP10" i="4"/>
  <c r="AQ10" i="4" s="1"/>
  <c r="AO10" i="4"/>
  <c r="AN10" i="4"/>
  <c r="AL10" i="4"/>
  <c r="AK10" i="4"/>
  <c r="AJ10" i="4"/>
  <c r="AI10" i="4"/>
  <c r="AH10" i="4"/>
  <c r="AG10" i="4"/>
  <c r="AF10" i="4"/>
  <c r="AE10" i="4"/>
  <c r="Z10" i="4"/>
  <c r="I10" i="4"/>
  <c r="H10" i="4"/>
  <c r="G10" i="4"/>
  <c r="F10" i="4"/>
  <c r="E10" i="4"/>
  <c r="D10" i="4"/>
  <c r="A10" i="4"/>
  <c r="BE9" i="4"/>
  <c r="BD9" i="4"/>
  <c r="BA9" i="4"/>
  <c r="AV9" i="4"/>
  <c r="AR9" i="4"/>
  <c r="AP9" i="4"/>
  <c r="AQ9" i="4" s="1"/>
  <c r="AO9" i="4"/>
  <c r="AN9" i="4"/>
  <c r="AL9" i="4"/>
  <c r="AK9" i="4"/>
  <c r="AJ9" i="4"/>
  <c r="AI9" i="4"/>
  <c r="AH9" i="4"/>
  <c r="AG9" i="4"/>
  <c r="AF9" i="4"/>
  <c r="AE9" i="4"/>
  <c r="AC9" i="4"/>
  <c r="Z9" i="4"/>
  <c r="Y9" i="4"/>
  <c r="X9" i="4"/>
  <c r="U9" i="4"/>
  <c r="T9" i="4"/>
  <c r="Q9" i="4"/>
  <c r="M9" i="4"/>
  <c r="N9" i="4" s="1"/>
  <c r="I9" i="4"/>
  <c r="H9" i="4"/>
  <c r="G9" i="4"/>
  <c r="F9" i="4"/>
  <c r="E9" i="4"/>
  <c r="D9" i="4"/>
  <c r="A9" i="4"/>
  <c r="BF9" i="4" s="1"/>
  <c r="AU8" i="4"/>
  <c r="AT8" i="4"/>
  <c r="AR8" i="4"/>
  <c r="AV8" i="4" s="1"/>
  <c r="AP8" i="4"/>
  <c r="AQ8" i="4" s="1"/>
  <c r="AO8" i="4"/>
  <c r="AN8" i="4"/>
  <c r="AL8" i="4"/>
  <c r="AK8" i="4"/>
  <c r="AJ8" i="4"/>
  <c r="AI8" i="4"/>
  <c r="AH8" i="4"/>
  <c r="AG8" i="4"/>
  <c r="AF8" i="4"/>
  <c r="AE8" i="4"/>
  <c r="Z8" i="4"/>
  <c r="I8" i="4"/>
  <c r="H8" i="4"/>
  <c r="G8" i="4"/>
  <c r="F8" i="4"/>
  <c r="E8" i="4"/>
  <c r="D8" i="4"/>
  <c r="A8" i="4"/>
  <c r="BE7" i="4"/>
  <c r="BD7" i="4"/>
  <c r="BA7" i="4"/>
  <c r="AR7" i="4"/>
  <c r="AP7" i="4"/>
  <c r="AQ7" i="4" s="1"/>
  <c r="AO7" i="4"/>
  <c r="AN7" i="4"/>
  <c r="AL7" i="4"/>
  <c r="AK7" i="4"/>
  <c r="AJ7" i="4"/>
  <c r="AI7" i="4"/>
  <c r="AH7" i="4"/>
  <c r="AG7" i="4"/>
  <c r="AF7" i="4"/>
  <c r="AE7" i="4"/>
  <c r="AC7" i="4"/>
  <c r="Z7" i="4"/>
  <c r="Y7" i="4"/>
  <c r="X7" i="4"/>
  <c r="U7" i="4"/>
  <c r="T7" i="4"/>
  <c r="Q7" i="4"/>
  <c r="M7" i="4"/>
  <c r="N7" i="4" s="1"/>
  <c r="I7" i="4"/>
  <c r="H7" i="4"/>
  <c r="G7" i="4"/>
  <c r="F7" i="4"/>
  <c r="E7" i="4"/>
  <c r="D7" i="4"/>
  <c r="A7" i="4"/>
  <c r="BF7" i="4" s="1"/>
  <c r="AU6" i="4"/>
  <c r="AT6" i="4"/>
  <c r="AR6" i="4"/>
  <c r="AV6" i="4" s="1"/>
  <c r="AP6" i="4"/>
  <c r="AQ6" i="4" s="1"/>
  <c r="AO6" i="4"/>
  <c r="AN6" i="4"/>
  <c r="AL6" i="4"/>
  <c r="AK6" i="4"/>
  <c r="AJ6" i="4"/>
  <c r="AI6" i="4"/>
  <c r="AH6" i="4"/>
  <c r="AG6" i="4"/>
  <c r="AF6" i="4"/>
  <c r="AE6" i="4"/>
  <c r="Z6" i="4"/>
  <c r="V6" i="4"/>
  <c r="I6" i="4"/>
  <c r="H6" i="4"/>
  <c r="G6" i="4"/>
  <c r="F6" i="4"/>
  <c r="E6" i="4"/>
  <c r="D6" i="4"/>
  <c r="A6" i="4"/>
  <c r="BE5" i="4"/>
  <c r="BD5" i="4"/>
  <c r="BA5" i="4"/>
  <c r="AR5" i="4"/>
  <c r="AP5" i="4"/>
  <c r="AQ5" i="4" s="1"/>
  <c r="AO5" i="4"/>
  <c r="AN5" i="4"/>
  <c r="AL5" i="4"/>
  <c r="AK5" i="4"/>
  <c r="AJ5" i="4"/>
  <c r="AI5" i="4"/>
  <c r="AH5" i="4"/>
  <c r="AG5" i="4"/>
  <c r="AF5" i="4"/>
  <c r="AE5" i="4"/>
  <c r="AC5" i="4"/>
  <c r="Z5" i="4"/>
  <c r="Y5" i="4"/>
  <c r="X5" i="4"/>
  <c r="U5" i="4"/>
  <c r="T5" i="4"/>
  <c r="Q5" i="4"/>
  <c r="M5" i="4"/>
  <c r="I5" i="4"/>
  <c r="H5" i="4"/>
  <c r="G5" i="4"/>
  <c r="F5" i="4"/>
  <c r="E5" i="4"/>
  <c r="D5" i="4"/>
  <c r="A5" i="4"/>
  <c r="BF5" i="4" s="1"/>
  <c r="BG4" i="4"/>
  <c r="BF4" i="4"/>
  <c r="AU4" i="4"/>
  <c r="AT4" i="4"/>
  <c r="AR4" i="4"/>
  <c r="AV4" i="4" s="1"/>
  <c r="AQ4" i="4"/>
  <c r="AP4" i="4"/>
  <c r="AO4" i="4"/>
  <c r="AN4" i="4"/>
  <c r="AL4" i="4"/>
  <c r="AK4" i="4"/>
  <c r="AJ4" i="4"/>
  <c r="AI4" i="4"/>
  <c r="AH4" i="4"/>
  <c r="AG4" i="4"/>
  <c r="AF4" i="4"/>
  <c r="AE4" i="4"/>
  <c r="Z4" i="4"/>
  <c r="W4" i="4"/>
  <c r="I4" i="4"/>
  <c r="H4" i="4"/>
  <c r="G4" i="4"/>
  <c r="F4" i="4"/>
  <c r="E4" i="4"/>
  <c r="D4" i="4"/>
  <c r="A4" i="4"/>
  <c r="W104" i="3"/>
  <c r="V104" i="3"/>
  <c r="R104" i="4" s="1"/>
  <c r="U104" i="3"/>
  <c r="P104" i="4" s="1"/>
  <c r="T104" i="3"/>
  <c r="L104" i="4" s="1"/>
  <c r="S104" i="3"/>
  <c r="K104" i="4" s="1"/>
  <c r="R104" i="3"/>
  <c r="Q104" i="3"/>
  <c r="P104" i="3"/>
  <c r="AD104" i="4" s="1"/>
  <c r="O104" i="3"/>
  <c r="AB104" i="4" s="1"/>
  <c r="N104" i="3"/>
  <c r="AM104" i="4" s="1"/>
  <c r="M104" i="3"/>
  <c r="L104" i="3"/>
  <c r="C104" i="4" s="1"/>
  <c r="B104" i="3"/>
  <c r="B104" i="4" s="1"/>
  <c r="W103" i="3"/>
  <c r="V103" i="3"/>
  <c r="R103" i="4" s="1"/>
  <c r="U103" i="3"/>
  <c r="P103" i="4" s="1"/>
  <c r="S103" i="3"/>
  <c r="K103" i="4" s="1"/>
  <c r="R103" i="3"/>
  <c r="Q103" i="3"/>
  <c r="P103" i="3"/>
  <c r="AD103" i="4" s="1"/>
  <c r="O103" i="3"/>
  <c r="AB103" i="4" s="1"/>
  <c r="N103" i="3"/>
  <c r="AM103" i="4" s="1"/>
  <c r="M103" i="3"/>
  <c r="L103" i="3"/>
  <c r="C103" i="4" s="1"/>
  <c r="B103" i="3"/>
  <c r="B103" i="4" s="1"/>
  <c r="W102" i="3"/>
  <c r="V102" i="3"/>
  <c r="R102" i="4" s="1"/>
  <c r="U102" i="3"/>
  <c r="P102" i="4" s="1"/>
  <c r="S102" i="3"/>
  <c r="R102" i="3"/>
  <c r="Q102" i="3"/>
  <c r="P102" i="3"/>
  <c r="AD102" i="4" s="1"/>
  <c r="O102" i="3"/>
  <c r="AB102" i="4" s="1"/>
  <c r="N102" i="3"/>
  <c r="AM102" i="4" s="1"/>
  <c r="M102" i="3"/>
  <c r="L102" i="3"/>
  <c r="C102" i="4" s="1"/>
  <c r="AZ102" i="4" s="1"/>
  <c r="B102" i="3"/>
  <c r="B102" i="4" s="1"/>
  <c r="W101" i="3"/>
  <c r="V101" i="3"/>
  <c r="R101" i="4" s="1"/>
  <c r="U101" i="3"/>
  <c r="P101" i="4" s="1"/>
  <c r="S101" i="3"/>
  <c r="K101" i="4" s="1"/>
  <c r="R101" i="3"/>
  <c r="Q101" i="3"/>
  <c r="P101" i="3"/>
  <c r="AD101" i="4" s="1"/>
  <c r="O101" i="3"/>
  <c r="AB101" i="4" s="1"/>
  <c r="N101" i="3"/>
  <c r="AM101" i="4" s="1"/>
  <c r="M101" i="3"/>
  <c r="L101" i="3"/>
  <c r="C101" i="4" s="1"/>
  <c r="AX101" i="4" s="1"/>
  <c r="B101" i="3"/>
  <c r="B101" i="4" s="1"/>
  <c r="W100" i="3"/>
  <c r="V100" i="3"/>
  <c r="R100" i="4" s="1"/>
  <c r="U100" i="3"/>
  <c r="P100" i="4" s="1"/>
  <c r="T100" i="3"/>
  <c r="L100" i="4" s="1"/>
  <c r="S100" i="3"/>
  <c r="K100" i="4" s="1"/>
  <c r="R100" i="3"/>
  <c r="Q100" i="3"/>
  <c r="P100" i="3"/>
  <c r="AD100" i="4" s="1"/>
  <c r="O100" i="3"/>
  <c r="AB100" i="4" s="1"/>
  <c r="N100" i="3"/>
  <c r="AM100" i="4" s="1"/>
  <c r="M100" i="3"/>
  <c r="L100" i="3"/>
  <c r="C100" i="4" s="1"/>
  <c r="AZ100" i="4" s="1"/>
  <c r="B100" i="3"/>
  <c r="B100" i="4" s="1"/>
  <c r="W99" i="3"/>
  <c r="V99" i="3"/>
  <c r="R99" i="4" s="1"/>
  <c r="U99" i="3"/>
  <c r="P99" i="4" s="1"/>
  <c r="S99" i="3"/>
  <c r="K99" i="4" s="1"/>
  <c r="R99" i="3"/>
  <c r="Q99" i="3"/>
  <c r="P99" i="3"/>
  <c r="AD99" i="4" s="1"/>
  <c r="O99" i="3"/>
  <c r="AB99" i="4" s="1"/>
  <c r="N99" i="3"/>
  <c r="AM99" i="4" s="1"/>
  <c r="M99" i="3"/>
  <c r="L99" i="3"/>
  <c r="C99" i="4" s="1"/>
  <c r="B99" i="3"/>
  <c r="B99" i="4" s="1"/>
  <c r="W98" i="3"/>
  <c r="V98" i="3"/>
  <c r="R98" i="4" s="1"/>
  <c r="U98" i="3"/>
  <c r="P98" i="4" s="1"/>
  <c r="S98" i="3"/>
  <c r="K98" i="4" s="1"/>
  <c r="R98" i="3"/>
  <c r="Q98" i="3"/>
  <c r="P98" i="3"/>
  <c r="AD98" i="4" s="1"/>
  <c r="O98" i="3"/>
  <c r="AB98" i="4" s="1"/>
  <c r="N98" i="3"/>
  <c r="AM98" i="4" s="1"/>
  <c r="M98" i="3"/>
  <c r="L98" i="3"/>
  <c r="C98" i="4" s="1"/>
  <c r="AZ98" i="4" s="1"/>
  <c r="B98" i="3"/>
  <c r="B98" i="4" s="1"/>
  <c r="W97" i="3"/>
  <c r="V97" i="3"/>
  <c r="R97" i="4" s="1"/>
  <c r="U97" i="3"/>
  <c r="P97" i="4" s="1"/>
  <c r="S97" i="3"/>
  <c r="K97" i="4" s="1"/>
  <c r="R97" i="3"/>
  <c r="Q97" i="3"/>
  <c r="P97" i="3"/>
  <c r="AD97" i="4" s="1"/>
  <c r="O97" i="3"/>
  <c r="AB97" i="4" s="1"/>
  <c r="N97" i="3"/>
  <c r="AM97" i="4" s="1"/>
  <c r="M97" i="3"/>
  <c r="L97" i="3"/>
  <c r="C97" i="4" s="1"/>
  <c r="AX97" i="4" s="1"/>
  <c r="B97" i="3"/>
  <c r="B97" i="4" s="1"/>
  <c r="W96" i="3"/>
  <c r="V96" i="3"/>
  <c r="R96" i="4" s="1"/>
  <c r="U96" i="3"/>
  <c r="P96" i="4" s="1"/>
  <c r="T96" i="3"/>
  <c r="L96" i="4" s="1"/>
  <c r="S96" i="3"/>
  <c r="K96" i="4" s="1"/>
  <c r="R96" i="3"/>
  <c r="Q96" i="3"/>
  <c r="P96" i="3"/>
  <c r="AD96" i="4" s="1"/>
  <c r="O96" i="3"/>
  <c r="AB96" i="4" s="1"/>
  <c r="N96" i="3"/>
  <c r="AM96" i="4" s="1"/>
  <c r="M96" i="3"/>
  <c r="L96" i="3"/>
  <c r="C96" i="4" s="1"/>
  <c r="B96" i="3"/>
  <c r="B96" i="4" s="1"/>
  <c r="W95" i="3"/>
  <c r="V95" i="3"/>
  <c r="R95" i="4" s="1"/>
  <c r="U95" i="3"/>
  <c r="P95" i="4" s="1"/>
  <c r="S95" i="3"/>
  <c r="K95" i="4" s="1"/>
  <c r="R95" i="3"/>
  <c r="Q95" i="3"/>
  <c r="P95" i="3"/>
  <c r="AD95" i="4" s="1"/>
  <c r="O95" i="3"/>
  <c r="AB95" i="4" s="1"/>
  <c r="N95" i="3"/>
  <c r="AM95" i="4" s="1"/>
  <c r="M95" i="3"/>
  <c r="L95" i="3"/>
  <c r="C95" i="4" s="1"/>
  <c r="B95" i="3"/>
  <c r="B95" i="4" s="1"/>
  <c r="W94" i="3"/>
  <c r="V94" i="3"/>
  <c r="R94" i="4" s="1"/>
  <c r="U94" i="3"/>
  <c r="P94" i="4" s="1"/>
  <c r="S94" i="3"/>
  <c r="K94" i="4" s="1"/>
  <c r="R94" i="3"/>
  <c r="Q94" i="3"/>
  <c r="P94" i="3"/>
  <c r="AD94" i="4" s="1"/>
  <c r="O94" i="3"/>
  <c r="AB94" i="4" s="1"/>
  <c r="N94" i="3"/>
  <c r="AM94" i="4" s="1"/>
  <c r="M94" i="3"/>
  <c r="L94" i="3"/>
  <c r="C94" i="4" s="1"/>
  <c r="B94" i="3"/>
  <c r="B94" i="4" s="1"/>
  <c r="W93" i="3"/>
  <c r="V93" i="3"/>
  <c r="R93" i="4" s="1"/>
  <c r="U93" i="3"/>
  <c r="P93" i="4" s="1"/>
  <c r="S93" i="3"/>
  <c r="K93" i="4" s="1"/>
  <c r="R93" i="3"/>
  <c r="Q93" i="3"/>
  <c r="P93" i="3"/>
  <c r="AD93" i="4" s="1"/>
  <c r="O93" i="3"/>
  <c r="AB93" i="4" s="1"/>
  <c r="N93" i="3"/>
  <c r="AM93" i="4" s="1"/>
  <c r="M93" i="3"/>
  <c r="L93" i="3"/>
  <c r="C93" i="4" s="1"/>
  <c r="B93" i="3"/>
  <c r="B93" i="4" s="1"/>
  <c r="W92" i="3"/>
  <c r="V92" i="3"/>
  <c r="R92" i="4" s="1"/>
  <c r="U92" i="3"/>
  <c r="P92" i="4" s="1"/>
  <c r="T92" i="3"/>
  <c r="L92" i="4" s="1"/>
  <c r="S92" i="3"/>
  <c r="K92" i="4" s="1"/>
  <c r="R92" i="3"/>
  <c r="Q92" i="3"/>
  <c r="P92" i="3"/>
  <c r="AD92" i="4" s="1"/>
  <c r="O92" i="3"/>
  <c r="AB92" i="4" s="1"/>
  <c r="N92" i="3"/>
  <c r="AM92" i="4" s="1"/>
  <c r="M92" i="3"/>
  <c r="L92" i="3"/>
  <c r="C92" i="4" s="1"/>
  <c r="B92" i="3"/>
  <c r="B92" i="4" s="1"/>
  <c r="W91" i="3"/>
  <c r="V91" i="3"/>
  <c r="R91" i="4" s="1"/>
  <c r="U91" i="3"/>
  <c r="P91" i="4" s="1"/>
  <c r="S91" i="3"/>
  <c r="K91" i="4" s="1"/>
  <c r="R91" i="3"/>
  <c r="Q91" i="3"/>
  <c r="P91" i="3"/>
  <c r="AD91" i="4" s="1"/>
  <c r="O91" i="3"/>
  <c r="AB91" i="4" s="1"/>
  <c r="N91" i="3"/>
  <c r="AM91" i="4" s="1"/>
  <c r="M91" i="3"/>
  <c r="L91" i="3"/>
  <c r="C91" i="4" s="1"/>
  <c r="B91" i="3"/>
  <c r="B91" i="4" s="1"/>
  <c r="W90" i="3"/>
  <c r="V90" i="3"/>
  <c r="R90" i="4" s="1"/>
  <c r="U90" i="3"/>
  <c r="P90" i="4" s="1"/>
  <c r="S90" i="3"/>
  <c r="K90" i="4" s="1"/>
  <c r="R90" i="3"/>
  <c r="Q90" i="3"/>
  <c r="P90" i="3"/>
  <c r="AD90" i="4" s="1"/>
  <c r="O90" i="3"/>
  <c r="AB90" i="4" s="1"/>
  <c r="N90" i="3"/>
  <c r="AM90" i="4" s="1"/>
  <c r="M90" i="3"/>
  <c r="L90" i="3"/>
  <c r="C90" i="4" s="1"/>
  <c r="B90" i="3"/>
  <c r="B90" i="4" s="1"/>
  <c r="W89" i="3"/>
  <c r="V89" i="3"/>
  <c r="R89" i="4" s="1"/>
  <c r="U89" i="3"/>
  <c r="P89" i="4" s="1"/>
  <c r="S89" i="3"/>
  <c r="K89" i="4" s="1"/>
  <c r="R89" i="3"/>
  <c r="Q89" i="3"/>
  <c r="P89" i="3"/>
  <c r="AD89" i="4" s="1"/>
  <c r="O89" i="3"/>
  <c r="AB89" i="4" s="1"/>
  <c r="N89" i="3"/>
  <c r="AM89" i="4" s="1"/>
  <c r="M89" i="3"/>
  <c r="L89" i="3"/>
  <c r="C89" i="4" s="1"/>
  <c r="B89" i="3"/>
  <c r="B89" i="4" s="1"/>
  <c r="W88" i="3"/>
  <c r="V88" i="3"/>
  <c r="R88" i="4" s="1"/>
  <c r="U88" i="3"/>
  <c r="P88" i="4" s="1"/>
  <c r="T88" i="3"/>
  <c r="L88" i="4" s="1"/>
  <c r="S88" i="3"/>
  <c r="K88" i="4" s="1"/>
  <c r="R88" i="3"/>
  <c r="Q88" i="3"/>
  <c r="P88" i="3"/>
  <c r="AD88" i="4" s="1"/>
  <c r="O88" i="3"/>
  <c r="AB88" i="4" s="1"/>
  <c r="N88" i="3"/>
  <c r="AM88" i="4" s="1"/>
  <c r="M88" i="3"/>
  <c r="L88" i="3"/>
  <c r="C88" i="4" s="1"/>
  <c r="B88" i="3"/>
  <c r="B88" i="4" s="1"/>
  <c r="W87" i="3"/>
  <c r="V87" i="3"/>
  <c r="R87" i="4" s="1"/>
  <c r="U87" i="3"/>
  <c r="P87" i="4" s="1"/>
  <c r="S87" i="3"/>
  <c r="K87" i="4" s="1"/>
  <c r="R87" i="3"/>
  <c r="Q87" i="3"/>
  <c r="P87" i="3"/>
  <c r="AD87" i="4" s="1"/>
  <c r="O87" i="3"/>
  <c r="AB87" i="4" s="1"/>
  <c r="N87" i="3"/>
  <c r="AM87" i="4" s="1"/>
  <c r="M87" i="3"/>
  <c r="L87" i="3"/>
  <c r="C87" i="4" s="1"/>
  <c r="AX87" i="4" s="1"/>
  <c r="B87" i="3"/>
  <c r="B87" i="4" s="1"/>
  <c r="W86" i="3"/>
  <c r="V86" i="3"/>
  <c r="R86" i="4" s="1"/>
  <c r="U86" i="3"/>
  <c r="P86" i="4" s="1"/>
  <c r="S86" i="3"/>
  <c r="K86" i="4" s="1"/>
  <c r="R86" i="3"/>
  <c r="Q86" i="3"/>
  <c r="P86" i="3"/>
  <c r="AD86" i="4" s="1"/>
  <c r="O86" i="3"/>
  <c r="AB86" i="4" s="1"/>
  <c r="N86" i="3"/>
  <c r="AM86" i="4" s="1"/>
  <c r="M86" i="3"/>
  <c r="L86" i="3"/>
  <c r="C86" i="4" s="1"/>
  <c r="AZ86" i="4" s="1"/>
  <c r="B86" i="3"/>
  <c r="B86" i="4" s="1"/>
  <c r="W85" i="3"/>
  <c r="V85" i="3"/>
  <c r="R85" i="4" s="1"/>
  <c r="U85" i="3"/>
  <c r="P85" i="4" s="1"/>
  <c r="S85" i="3"/>
  <c r="K85" i="4" s="1"/>
  <c r="R85" i="3"/>
  <c r="Q85" i="3"/>
  <c r="P85" i="3"/>
  <c r="AD85" i="4" s="1"/>
  <c r="O85" i="3"/>
  <c r="AB85" i="4" s="1"/>
  <c r="N85" i="3"/>
  <c r="AM85" i="4" s="1"/>
  <c r="M85" i="3"/>
  <c r="L85" i="3"/>
  <c r="C85" i="4" s="1"/>
  <c r="AX85" i="4" s="1"/>
  <c r="B85" i="3"/>
  <c r="B85" i="4" s="1"/>
  <c r="W84" i="3"/>
  <c r="V84" i="3"/>
  <c r="R84" i="4" s="1"/>
  <c r="U84" i="3"/>
  <c r="P84" i="4" s="1"/>
  <c r="T84" i="3"/>
  <c r="L84" i="4" s="1"/>
  <c r="S84" i="3"/>
  <c r="K84" i="4" s="1"/>
  <c r="R84" i="3"/>
  <c r="Q84" i="3"/>
  <c r="P84" i="3"/>
  <c r="AD84" i="4" s="1"/>
  <c r="O84" i="3"/>
  <c r="AB84" i="4" s="1"/>
  <c r="N84" i="3"/>
  <c r="AM84" i="4" s="1"/>
  <c r="M84" i="3"/>
  <c r="L84" i="3"/>
  <c r="C84" i="4" s="1"/>
  <c r="AZ84" i="4" s="1"/>
  <c r="B84" i="3"/>
  <c r="B84" i="4" s="1"/>
  <c r="W83" i="3"/>
  <c r="V83" i="3"/>
  <c r="R83" i="4" s="1"/>
  <c r="U83" i="3"/>
  <c r="P83" i="4" s="1"/>
  <c r="S83" i="3"/>
  <c r="K83" i="4" s="1"/>
  <c r="R83" i="3"/>
  <c r="Q83" i="3"/>
  <c r="P83" i="3"/>
  <c r="AD83" i="4" s="1"/>
  <c r="O83" i="3"/>
  <c r="AB83" i="4" s="1"/>
  <c r="N83" i="3"/>
  <c r="AM83" i="4" s="1"/>
  <c r="M83" i="3"/>
  <c r="L83" i="3"/>
  <c r="C83" i="4" s="1"/>
  <c r="AX83" i="4" s="1"/>
  <c r="B83" i="3"/>
  <c r="B83" i="4" s="1"/>
  <c r="W82" i="3"/>
  <c r="V82" i="3"/>
  <c r="R82" i="4" s="1"/>
  <c r="U82" i="3"/>
  <c r="P82" i="4" s="1"/>
  <c r="S82" i="3"/>
  <c r="K82" i="4" s="1"/>
  <c r="R82" i="3"/>
  <c r="Q82" i="3"/>
  <c r="P82" i="3"/>
  <c r="AD82" i="4" s="1"/>
  <c r="O82" i="3"/>
  <c r="AB82" i="4" s="1"/>
  <c r="N82" i="3"/>
  <c r="AM82" i="4" s="1"/>
  <c r="M82" i="3"/>
  <c r="L82" i="3"/>
  <c r="C82" i="4" s="1"/>
  <c r="AZ82" i="4" s="1"/>
  <c r="B82" i="3"/>
  <c r="B82" i="4" s="1"/>
  <c r="W81" i="3"/>
  <c r="V81" i="3"/>
  <c r="R81" i="4" s="1"/>
  <c r="U81" i="3"/>
  <c r="P81" i="4" s="1"/>
  <c r="S81" i="3"/>
  <c r="K81" i="4" s="1"/>
  <c r="R81" i="3"/>
  <c r="Q81" i="3"/>
  <c r="P81" i="3"/>
  <c r="AD81" i="4" s="1"/>
  <c r="O81" i="3"/>
  <c r="AB81" i="4" s="1"/>
  <c r="N81" i="3"/>
  <c r="AM81" i="4" s="1"/>
  <c r="M81" i="3"/>
  <c r="L81" i="3"/>
  <c r="C81" i="4" s="1"/>
  <c r="AA81" i="4" s="1"/>
  <c r="B81" i="3"/>
  <c r="B81" i="4" s="1"/>
  <c r="W80" i="3"/>
  <c r="V80" i="3"/>
  <c r="R80" i="4" s="1"/>
  <c r="U80" i="3"/>
  <c r="P80" i="4" s="1"/>
  <c r="T80" i="3"/>
  <c r="L80" i="4" s="1"/>
  <c r="S80" i="3"/>
  <c r="K80" i="4" s="1"/>
  <c r="R80" i="3"/>
  <c r="Q80" i="3"/>
  <c r="P80" i="3"/>
  <c r="AD80" i="4" s="1"/>
  <c r="O80" i="3"/>
  <c r="AB80" i="4" s="1"/>
  <c r="N80" i="3"/>
  <c r="AM80" i="4" s="1"/>
  <c r="M80" i="3"/>
  <c r="L80" i="3"/>
  <c r="C80" i="4" s="1"/>
  <c r="B80" i="3"/>
  <c r="B80" i="4" s="1"/>
  <c r="W79" i="3"/>
  <c r="V79" i="3"/>
  <c r="R79" i="4" s="1"/>
  <c r="U79" i="3"/>
  <c r="P79" i="4" s="1"/>
  <c r="S79" i="3"/>
  <c r="K79" i="4" s="1"/>
  <c r="R79" i="3"/>
  <c r="Q79" i="3"/>
  <c r="P79" i="3"/>
  <c r="AD79" i="4" s="1"/>
  <c r="O79" i="3"/>
  <c r="AB79" i="4" s="1"/>
  <c r="N79" i="3"/>
  <c r="AM79" i="4" s="1"/>
  <c r="M79" i="3"/>
  <c r="L79" i="3"/>
  <c r="C79" i="4" s="1"/>
  <c r="B79" i="3"/>
  <c r="B79" i="4" s="1"/>
  <c r="W78" i="3"/>
  <c r="V78" i="3"/>
  <c r="R78" i="4" s="1"/>
  <c r="U78" i="3"/>
  <c r="P78" i="4" s="1"/>
  <c r="S78" i="3"/>
  <c r="K78" i="4" s="1"/>
  <c r="R78" i="3"/>
  <c r="Q78" i="3"/>
  <c r="P78" i="3"/>
  <c r="AD78" i="4" s="1"/>
  <c r="O78" i="3"/>
  <c r="AB78" i="4" s="1"/>
  <c r="N78" i="3"/>
  <c r="AM78" i="4" s="1"/>
  <c r="M78" i="3"/>
  <c r="L78" i="3"/>
  <c r="C78" i="4" s="1"/>
  <c r="B78" i="3"/>
  <c r="B78" i="4" s="1"/>
  <c r="W77" i="3"/>
  <c r="V77" i="3"/>
  <c r="R77" i="4" s="1"/>
  <c r="U77" i="3"/>
  <c r="P77" i="4" s="1"/>
  <c r="S77" i="3"/>
  <c r="K77" i="4" s="1"/>
  <c r="R77" i="3"/>
  <c r="Q77" i="3"/>
  <c r="P77" i="3"/>
  <c r="AD77" i="4" s="1"/>
  <c r="O77" i="3"/>
  <c r="AB77" i="4" s="1"/>
  <c r="N77" i="3"/>
  <c r="AM77" i="4" s="1"/>
  <c r="M77" i="3"/>
  <c r="L77" i="3"/>
  <c r="C77" i="4" s="1"/>
  <c r="B77" i="3"/>
  <c r="B77" i="4" s="1"/>
  <c r="W76" i="3"/>
  <c r="V76" i="3"/>
  <c r="R76" i="4" s="1"/>
  <c r="U76" i="3"/>
  <c r="P76" i="4" s="1"/>
  <c r="T76" i="3"/>
  <c r="L76" i="4" s="1"/>
  <c r="S76" i="3"/>
  <c r="K76" i="4" s="1"/>
  <c r="R76" i="3"/>
  <c r="Q76" i="3"/>
  <c r="P76" i="3"/>
  <c r="AD76" i="4" s="1"/>
  <c r="O76" i="3"/>
  <c r="AB76" i="4" s="1"/>
  <c r="N76" i="3"/>
  <c r="AM76" i="4" s="1"/>
  <c r="M76" i="3"/>
  <c r="L76" i="3"/>
  <c r="C76" i="4" s="1"/>
  <c r="B76" i="3"/>
  <c r="B76" i="4" s="1"/>
  <c r="W75" i="3"/>
  <c r="V75" i="3"/>
  <c r="R75" i="4" s="1"/>
  <c r="U75" i="3"/>
  <c r="P75" i="4" s="1"/>
  <c r="S75" i="3"/>
  <c r="K75" i="4" s="1"/>
  <c r="R75" i="3"/>
  <c r="Q75" i="3"/>
  <c r="P75" i="3"/>
  <c r="AD75" i="4" s="1"/>
  <c r="O75" i="3"/>
  <c r="AB75" i="4" s="1"/>
  <c r="N75" i="3"/>
  <c r="AM75" i="4" s="1"/>
  <c r="M75" i="3"/>
  <c r="L75" i="3"/>
  <c r="C75" i="4" s="1"/>
  <c r="B75" i="3"/>
  <c r="B75" i="4" s="1"/>
  <c r="W74" i="3"/>
  <c r="V74" i="3"/>
  <c r="R74" i="4" s="1"/>
  <c r="U74" i="3"/>
  <c r="P74" i="4" s="1"/>
  <c r="S74" i="3"/>
  <c r="K74" i="4" s="1"/>
  <c r="R74" i="3"/>
  <c r="Q74" i="3"/>
  <c r="P74" i="3"/>
  <c r="AD74" i="4" s="1"/>
  <c r="O74" i="3"/>
  <c r="AB74" i="4" s="1"/>
  <c r="N74" i="3"/>
  <c r="AM74" i="4" s="1"/>
  <c r="M74" i="3"/>
  <c r="L74" i="3"/>
  <c r="C74" i="4" s="1"/>
  <c r="B74" i="3"/>
  <c r="B74" i="4" s="1"/>
  <c r="W73" i="3"/>
  <c r="V73" i="3"/>
  <c r="R73" i="4" s="1"/>
  <c r="U73" i="3"/>
  <c r="P73" i="4" s="1"/>
  <c r="S73" i="3"/>
  <c r="K73" i="4" s="1"/>
  <c r="R73" i="3"/>
  <c r="Q73" i="3"/>
  <c r="P73" i="3"/>
  <c r="AD73" i="4" s="1"/>
  <c r="O73" i="3"/>
  <c r="AB73" i="4" s="1"/>
  <c r="N73" i="3"/>
  <c r="AM73" i="4" s="1"/>
  <c r="M73" i="3"/>
  <c r="L73" i="3"/>
  <c r="C73" i="4" s="1"/>
  <c r="B73" i="3"/>
  <c r="B73" i="4" s="1"/>
  <c r="W72" i="3"/>
  <c r="V72" i="3"/>
  <c r="R72" i="4" s="1"/>
  <c r="U72" i="3"/>
  <c r="P72" i="4" s="1"/>
  <c r="T72" i="3"/>
  <c r="L72" i="4" s="1"/>
  <c r="S72" i="3"/>
  <c r="K72" i="4" s="1"/>
  <c r="R72" i="3"/>
  <c r="Q72" i="3"/>
  <c r="P72" i="3"/>
  <c r="AD72" i="4" s="1"/>
  <c r="O72" i="3"/>
  <c r="AB72" i="4" s="1"/>
  <c r="N72" i="3"/>
  <c r="AM72" i="4" s="1"/>
  <c r="M72" i="3"/>
  <c r="L72" i="3"/>
  <c r="C72" i="4" s="1"/>
  <c r="B72" i="3"/>
  <c r="B72" i="4" s="1"/>
  <c r="W71" i="3"/>
  <c r="V71" i="3"/>
  <c r="R71" i="4" s="1"/>
  <c r="U71" i="3"/>
  <c r="P71" i="4" s="1"/>
  <c r="S71" i="3"/>
  <c r="K71" i="4" s="1"/>
  <c r="R71" i="3"/>
  <c r="Q71" i="3"/>
  <c r="P71" i="3"/>
  <c r="AD71" i="4" s="1"/>
  <c r="O71" i="3"/>
  <c r="AB71" i="4" s="1"/>
  <c r="N71" i="3"/>
  <c r="AM71" i="4" s="1"/>
  <c r="M71" i="3"/>
  <c r="L71" i="3"/>
  <c r="C71" i="4" s="1"/>
  <c r="AZ71" i="4" s="1"/>
  <c r="B71" i="3"/>
  <c r="B71" i="4" s="1"/>
  <c r="W70" i="3"/>
  <c r="V70" i="3"/>
  <c r="R70" i="4" s="1"/>
  <c r="U70" i="3"/>
  <c r="P70" i="4" s="1"/>
  <c r="S70" i="3"/>
  <c r="K70" i="4" s="1"/>
  <c r="R70" i="3"/>
  <c r="Q70" i="3"/>
  <c r="P70" i="3"/>
  <c r="AD70" i="4" s="1"/>
  <c r="O70" i="3"/>
  <c r="AB70" i="4" s="1"/>
  <c r="N70" i="3"/>
  <c r="AM70" i="4" s="1"/>
  <c r="M70" i="3"/>
  <c r="L70" i="3"/>
  <c r="C70" i="4" s="1"/>
  <c r="B70" i="3"/>
  <c r="B70" i="4" s="1"/>
  <c r="W69" i="3"/>
  <c r="V69" i="3"/>
  <c r="R69" i="4" s="1"/>
  <c r="U69" i="3"/>
  <c r="P69" i="4" s="1"/>
  <c r="S69" i="3"/>
  <c r="K69" i="4" s="1"/>
  <c r="R69" i="3"/>
  <c r="Q69" i="3"/>
  <c r="P69" i="3"/>
  <c r="AD69" i="4" s="1"/>
  <c r="O69" i="3"/>
  <c r="AB69" i="4" s="1"/>
  <c r="N69" i="3"/>
  <c r="AM69" i="4" s="1"/>
  <c r="M69" i="3"/>
  <c r="L69" i="3"/>
  <c r="C69" i="4" s="1"/>
  <c r="AZ69" i="4" s="1"/>
  <c r="B69" i="3"/>
  <c r="B69" i="4" s="1"/>
  <c r="W68" i="3"/>
  <c r="V68" i="3"/>
  <c r="R68" i="4" s="1"/>
  <c r="U68" i="3"/>
  <c r="P68" i="4" s="1"/>
  <c r="T68" i="3"/>
  <c r="L68" i="4" s="1"/>
  <c r="S68" i="3"/>
  <c r="K68" i="4" s="1"/>
  <c r="R68" i="3"/>
  <c r="Q68" i="3"/>
  <c r="P68" i="3"/>
  <c r="AD68" i="4" s="1"/>
  <c r="O68" i="3"/>
  <c r="AB68" i="4" s="1"/>
  <c r="N68" i="3"/>
  <c r="AM68" i="4" s="1"/>
  <c r="M68" i="3"/>
  <c r="L68" i="3"/>
  <c r="C68" i="4" s="1"/>
  <c r="B68" i="3"/>
  <c r="B68" i="4" s="1"/>
  <c r="W67" i="3"/>
  <c r="V67" i="3"/>
  <c r="R67" i="4" s="1"/>
  <c r="U67" i="3"/>
  <c r="P67" i="4" s="1"/>
  <c r="S67" i="3"/>
  <c r="K67" i="4" s="1"/>
  <c r="R67" i="3"/>
  <c r="Q67" i="3"/>
  <c r="P67" i="3"/>
  <c r="AD67" i="4" s="1"/>
  <c r="O67" i="3"/>
  <c r="AB67" i="4" s="1"/>
  <c r="N67" i="3"/>
  <c r="AM67" i="4" s="1"/>
  <c r="M67" i="3"/>
  <c r="L67" i="3"/>
  <c r="C67" i="4" s="1"/>
  <c r="AZ67" i="4" s="1"/>
  <c r="B67" i="3"/>
  <c r="B67" i="4" s="1"/>
  <c r="W66" i="3"/>
  <c r="V66" i="3"/>
  <c r="R66" i="4" s="1"/>
  <c r="U66" i="3"/>
  <c r="P66" i="4" s="1"/>
  <c r="S66" i="3"/>
  <c r="K66" i="4" s="1"/>
  <c r="R66" i="3"/>
  <c r="Q66" i="3"/>
  <c r="P66" i="3"/>
  <c r="AD66" i="4" s="1"/>
  <c r="O66" i="3"/>
  <c r="AB66" i="4" s="1"/>
  <c r="N66" i="3"/>
  <c r="AM66" i="4" s="1"/>
  <c r="M66" i="3"/>
  <c r="L66" i="3"/>
  <c r="C66" i="4" s="1"/>
  <c r="B66" i="3"/>
  <c r="B66" i="4" s="1"/>
  <c r="W65" i="3"/>
  <c r="V65" i="3"/>
  <c r="R65" i="4" s="1"/>
  <c r="U65" i="3"/>
  <c r="P65" i="4" s="1"/>
  <c r="S65" i="3"/>
  <c r="K65" i="4" s="1"/>
  <c r="R65" i="3"/>
  <c r="Q65" i="3"/>
  <c r="P65" i="3"/>
  <c r="AD65" i="4" s="1"/>
  <c r="O65" i="3"/>
  <c r="AB65" i="4" s="1"/>
  <c r="N65" i="3"/>
  <c r="AM65" i="4" s="1"/>
  <c r="M65" i="3"/>
  <c r="L65" i="3"/>
  <c r="C65" i="4" s="1"/>
  <c r="AZ65" i="4" s="1"/>
  <c r="B65" i="3"/>
  <c r="B65" i="4" s="1"/>
  <c r="W64" i="3"/>
  <c r="V64" i="3"/>
  <c r="R64" i="4" s="1"/>
  <c r="U64" i="3"/>
  <c r="P64" i="4" s="1"/>
  <c r="T64" i="3"/>
  <c r="L64" i="4" s="1"/>
  <c r="S64" i="3"/>
  <c r="K64" i="4" s="1"/>
  <c r="R64" i="3"/>
  <c r="Q64" i="3"/>
  <c r="P64" i="3"/>
  <c r="AD64" i="4" s="1"/>
  <c r="O64" i="3"/>
  <c r="AB64" i="4" s="1"/>
  <c r="N64" i="3"/>
  <c r="AM64" i="4" s="1"/>
  <c r="M64" i="3"/>
  <c r="L64" i="3"/>
  <c r="C64" i="4" s="1"/>
  <c r="B64" i="3"/>
  <c r="B64" i="4" s="1"/>
  <c r="W63" i="3"/>
  <c r="V63" i="3"/>
  <c r="R63" i="4" s="1"/>
  <c r="U63" i="3"/>
  <c r="P63" i="4" s="1"/>
  <c r="S63" i="3"/>
  <c r="K63" i="4" s="1"/>
  <c r="R63" i="3"/>
  <c r="Q63" i="3"/>
  <c r="P63" i="3"/>
  <c r="AD63" i="4" s="1"/>
  <c r="O63" i="3"/>
  <c r="AB63" i="4" s="1"/>
  <c r="N63" i="3"/>
  <c r="AM63" i="4" s="1"/>
  <c r="M63" i="3"/>
  <c r="L63" i="3"/>
  <c r="C63" i="4" s="1"/>
  <c r="AZ63" i="4" s="1"/>
  <c r="B63" i="3"/>
  <c r="B63" i="4" s="1"/>
  <c r="W62" i="3"/>
  <c r="V62" i="3"/>
  <c r="R62" i="4" s="1"/>
  <c r="U62" i="3"/>
  <c r="P62" i="4" s="1"/>
  <c r="S62" i="3"/>
  <c r="K62" i="4" s="1"/>
  <c r="R62" i="3"/>
  <c r="Q62" i="3"/>
  <c r="P62" i="3"/>
  <c r="AD62" i="4" s="1"/>
  <c r="O62" i="3"/>
  <c r="AB62" i="4" s="1"/>
  <c r="N62" i="3"/>
  <c r="AM62" i="4" s="1"/>
  <c r="M62" i="3"/>
  <c r="L62" i="3"/>
  <c r="C62" i="4" s="1"/>
  <c r="B62" i="3"/>
  <c r="B62" i="4" s="1"/>
  <c r="W61" i="3"/>
  <c r="V61" i="3"/>
  <c r="R61" i="4" s="1"/>
  <c r="U61" i="3"/>
  <c r="P61" i="4" s="1"/>
  <c r="S61" i="3"/>
  <c r="K61" i="4" s="1"/>
  <c r="R61" i="3"/>
  <c r="Q61" i="3"/>
  <c r="P61" i="3"/>
  <c r="AD61" i="4" s="1"/>
  <c r="O61" i="3"/>
  <c r="AB61" i="4" s="1"/>
  <c r="N61" i="3"/>
  <c r="AM61" i="4" s="1"/>
  <c r="M61" i="3"/>
  <c r="L61" i="3"/>
  <c r="C61" i="4" s="1"/>
  <c r="AZ61" i="4" s="1"/>
  <c r="B61" i="3"/>
  <c r="B61" i="4" s="1"/>
  <c r="W60" i="3"/>
  <c r="V60" i="3"/>
  <c r="R60" i="4" s="1"/>
  <c r="U60" i="3"/>
  <c r="P60" i="4" s="1"/>
  <c r="T60" i="3"/>
  <c r="L60" i="4" s="1"/>
  <c r="S60" i="3"/>
  <c r="K60" i="4" s="1"/>
  <c r="R60" i="3"/>
  <c r="Q60" i="3"/>
  <c r="P60" i="3"/>
  <c r="AD60" i="4" s="1"/>
  <c r="O60" i="3"/>
  <c r="AB60" i="4" s="1"/>
  <c r="N60" i="3"/>
  <c r="AM60" i="4" s="1"/>
  <c r="M60" i="3"/>
  <c r="L60" i="3"/>
  <c r="C60" i="4" s="1"/>
  <c r="AX60" i="4" s="1"/>
  <c r="B60" i="3"/>
  <c r="B60" i="4" s="1"/>
  <c r="W59" i="3"/>
  <c r="V59" i="3"/>
  <c r="R59" i="4" s="1"/>
  <c r="U59" i="3"/>
  <c r="P59" i="4" s="1"/>
  <c r="S59" i="3"/>
  <c r="K59" i="4" s="1"/>
  <c r="R59" i="3"/>
  <c r="Q59" i="3"/>
  <c r="P59" i="3"/>
  <c r="AD59" i="4" s="1"/>
  <c r="O59" i="3"/>
  <c r="AB59" i="4" s="1"/>
  <c r="N59" i="3"/>
  <c r="AM59" i="4" s="1"/>
  <c r="M59" i="3"/>
  <c r="L59" i="3"/>
  <c r="C59" i="4" s="1"/>
  <c r="B59" i="3"/>
  <c r="B59" i="4" s="1"/>
  <c r="W58" i="3"/>
  <c r="V58" i="3"/>
  <c r="R58" i="4" s="1"/>
  <c r="U58" i="3"/>
  <c r="P58" i="4" s="1"/>
  <c r="S58" i="3"/>
  <c r="K58" i="4" s="1"/>
  <c r="R58" i="3"/>
  <c r="Q58" i="3"/>
  <c r="P58" i="3"/>
  <c r="AD58" i="4" s="1"/>
  <c r="O58" i="3"/>
  <c r="AB58" i="4" s="1"/>
  <c r="N58" i="3"/>
  <c r="AM58" i="4" s="1"/>
  <c r="M58" i="3"/>
  <c r="L58" i="3"/>
  <c r="C58" i="4" s="1"/>
  <c r="B58" i="3"/>
  <c r="B58" i="4" s="1"/>
  <c r="W57" i="3"/>
  <c r="V57" i="3"/>
  <c r="R57" i="4" s="1"/>
  <c r="U57" i="3"/>
  <c r="P57" i="4" s="1"/>
  <c r="S57" i="3"/>
  <c r="K57" i="4" s="1"/>
  <c r="R57" i="3"/>
  <c r="Q57" i="3"/>
  <c r="P57" i="3"/>
  <c r="AD57" i="4" s="1"/>
  <c r="O57" i="3"/>
  <c r="AB57" i="4" s="1"/>
  <c r="N57" i="3"/>
  <c r="AM57" i="4" s="1"/>
  <c r="M57" i="3"/>
  <c r="L57" i="3"/>
  <c r="C57" i="4" s="1"/>
  <c r="B57" i="3"/>
  <c r="B57" i="4" s="1"/>
  <c r="W56" i="3"/>
  <c r="V56" i="3"/>
  <c r="R56" i="4" s="1"/>
  <c r="U56" i="3"/>
  <c r="P56" i="4" s="1"/>
  <c r="T56" i="3"/>
  <c r="L56" i="4" s="1"/>
  <c r="S56" i="3"/>
  <c r="K56" i="4" s="1"/>
  <c r="R56" i="3"/>
  <c r="Q56" i="3"/>
  <c r="P56" i="3"/>
  <c r="AD56" i="4" s="1"/>
  <c r="O56" i="3"/>
  <c r="AB56" i="4" s="1"/>
  <c r="N56" i="3"/>
  <c r="AM56" i="4" s="1"/>
  <c r="M56" i="3"/>
  <c r="L56" i="3"/>
  <c r="C56" i="4" s="1"/>
  <c r="B56" i="3"/>
  <c r="B56" i="4" s="1"/>
  <c r="W55" i="3"/>
  <c r="V55" i="3"/>
  <c r="R55" i="4" s="1"/>
  <c r="U55" i="3"/>
  <c r="P55" i="4" s="1"/>
  <c r="S55" i="3"/>
  <c r="K55" i="4" s="1"/>
  <c r="R55" i="3"/>
  <c r="Q55" i="3"/>
  <c r="P55" i="3"/>
  <c r="AD55" i="4" s="1"/>
  <c r="O55" i="3"/>
  <c r="AB55" i="4" s="1"/>
  <c r="N55" i="3"/>
  <c r="AM55" i="4" s="1"/>
  <c r="M55" i="3"/>
  <c r="L55" i="3"/>
  <c r="C55" i="4" s="1"/>
  <c r="B55" i="3"/>
  <c r="B55" i="4" s="1"/>
  <c r="W54" i="3"/>
  <c r="V54" i="3"/>
  <c r="R54" i="4" s="1"/>
  <c r="U54" i="3"/>
  <c r="P54" i="4" s="1"/>
  <c r="S54" i="3"/>
  <c r="K54" i="4" s="1"/>
  <c r="R54" i="3"/>
  <c r="Q54" i="3"/>
  <c r="P54" i="3"/>
  <c r="AD54" i="4" s="1"/>
  <c r="O54" i="3"/>
  <c r="AB54" i="4" s="1"/>
  <c r="N54" i="3"/>
  <c r="AM54" i="4" s="1"/>
  <c r="M54" i="3"/>
  <c r="L54" i="3"/>
  <c r="C54" i="4" s="1"/>
  <c r="AA54" i="4" s="1"/>
  <c r="B54" i="3"/>
  <c r="B54" i="4" s="1"/>
  <c r="W53" i="3"/>
  <c r="V53" i="3"/>
  <c r="R53" i="4" s="1"/>
  <c r="U53" i="3"/>
  <c r="P53" i="4" s="1"/>
  <c r="S53" i="3"/>
  <c r="K53" i="4" s="1"/>
  <c r="R53" i="3"/>
  <c r="Q53" i="3"/>
  <c r="P53" i="3"/>
  <c r="AD53" i="4" s="1"/>
  <c r="O53" i="3"/>
  <c r="AB53" i="4" s="1"/>
  <c r="N53" i="3"/>
  <c r="AM53" i="4" s="1"/>
  <c r="M53" i="3"/>
  <c r="L53" i="3"/>
  <c r="C53" i="4" s="1"/>
  <c r="B53" i="3"/>
  <c r="B53" i="4" s="1"/>
  <c r="W52" i="3"/>
  <c r="V52" i="3"/>
  <c r="R52" i="4" s="1"/>
  <c r="U52" i="3"/>
  <c r="P52" i="4" s="1"/>
  <c r="T52" i="3"/>
  <c r="L52" i="4" s="1"/>
  <c r="S52" i="3"/>
  <c r="K52" i="4" s="1"/>
  <c r="R52" i="3"/>
  <c r="Q52" i="3"/>
  <c r="P52" i="3"/>
  <c r="AD52" i="4" s="1"/>
  <c r="O52" i="3"/>
  <c r="AB52" i="4" s="1"/>
  <c r="N52" i="3"/>
  <c r="AM52" i="4" s="1"/>
  <c r="M52" i="3"/>
  <c r="L52" i="3"/>
  <c r="C52" i="4" s="1"/>
  <c r="B52" i="3"/>
  <c r="B52" i="4" s="1"/>
  <c r="W51" i="3"/>
  <c r="V51" i="3"/>
  <c r="R51" i="4" s="1"/>
  <c r="U51" i="3"/>
  <c r="P51" i="4" s="1"/>
  <c r="S51" i="3"/>
  <c r="K51" i="4" s="1"/>
  <c r="R51" i="3"/>
  <c r="Q51" i="3"/>
  <c r="P51" i="3"/>
  <c r="AD51" i="4" s="1"/>
  <c r="O51" i="3"/>
  <c r="AB51" i="4" s="1"/>
  <c r="N51" i="3"/>
  <c r="AM51" i="4" s="1"/>
  <c r="M51" i="3"/>
  <c r="L51" i="3"/>
  <c r="C51" i="4" s="1"/>
  <c r="B51" i="3"/>
  <c r="B51" i="4" s="1"/>
  <c r="W50" i="3"/>
  <c r="V50" i="3"/>
  <c r="R50" i="4" s="1"/>
  <c r="U50" i="3"/>
  <c r="P50" i="4" s="1"/>
  <c r="S50" i="3"/>
  <c r="K50" i="4" s="1"/>
  <c r="R50" i="3"/>
  <c r="Q50" i="3"/>
  <c r="P50" i="3"/>
  <c r="AD50" i="4" s="1"/>
  <c r="O50" i="3"/>
  <c r="AB50" i="4" s="1"/>
  <c r="N50" i="3"/>
  <c r="AM50" i="4" s="1"/>
  <c r="M50" i="3"/>
  <c r="L50" i="3"/>
  <c r="C50" i="4" s="1"/>
  <c r="B50" i="3"/>
  <c r="B50" i="4" s="1"/>
  <c r="W49" i="3"/>
  <c r="V49" i="3"/>
  <c r="R49" i="4" s="1"/>
  <c r="U49" i="3"/>
  <c r="P49" i="4" s="1"/>
  <c r="S49" i="3"/>
  <c r="K49" i="4" s="1"/>
  <c r="R49" i="3"/>
  <c r="Q49" i="3"/>
  <c r="P49" i="3"/>
  <c r="AD49" i="4" s="1"/>
  <c r="O49" i="3"/>
  <c r="AB49" i="4" s="1"/>
  <c r="N49" i="3"/>
  <c r="AM49" i="4" s="1"/>
  <c r="M49" i="3"/>
  <c r="L49" i="3"/>
  <c r="C49" i="4" s="1"/>
  <c r="B49" i="3"/>
  <c r="B49" i="4" s="1"/>
  <c r="W48" i="3"/>
  <c r="V48" i="3"/>
  <c r="R48" i="4" s="1"/>
  <c r="U48" i="3"/>
  <c r="P48" i="4" s="1"/>
  <c r="T48" i="3"/>
  <c r="L48" i="4" s="1"/>
  <c r="S48" i="3"/>
  <c r="K48" i="4" s="1"/>
  <c r="R48" i="3"/>
  <c r="Q48" i="3"/>
  <c r="P48" i="3"/>
  <c r="AD48" i="4" s="1"/>
  <c r="O48" i="3"/>
  <c r="AB48" i="4" s="1"/>
  <c r="N48" i="3"/>
  <c r="AM48" i="4" s="1"/>
  <c r="M48" i="3"/>
  <c r="L48" i="3"/>
  <c r="C48" i="4" s="1"/>
  <c r="B48" i="3"/>
  <c r="B48" i="4" s="1"/>
  <c r="W47" i="3"/>
  <c r="V47" i="3"/>
  <c r="R47" i="4" s="1"/>
  <c r="U47" i="3"/>
  <c r="P47" i="4" s="1"/>
  <c r="S47" i="3"/>
  <c r="K47" i="4" s="1"/>
  <c r="R47" i="3"/>
  <c r="Q47" i="3"/>
  <c r="P47" i="3"/>
  <c r="AD47" i="4" s="1"/>
  <c r="O47" i="3"/>
  <c r="AB47" i="4" s="1"/>
  <c r="N47" i="3"/>
  <c r="AM47" i="4" s="1"/>
  <c r="M47" i="3"/>
  <c r="L47" i="3"/>
  <c r="C47" i="4" s="1"/>
  <c r="B47" i="3"/>
  <c r="B47" i="4" s="1"/>
  <c r="W46" i="3"/>
  <c r="V46" i="3"/>
  <c r="R46" i="4" s="1"/>
  <c r="U46" i="3"/>
  <c r="P46" i="4" s="1"/>
  <c r="S46" i="3"/>
  <c r="K46" i="4" s="1"/>
  <c r="R46" i="3"/>
  <c r="Q46" i="3"/>
  <c r="P46" i="3"/>
  <c r="AD46" i="4" s="1"/>
  <c r="O46" i="3"/>
  <c r="AB46" i="4" s="1"/>
  <c r="N46" i="3"/>
  <c r="AM46" i="4" s="1"/>
  <c r="M46" i="3"/>
  <c r="L46" i="3"/>
  <c r="C46" i="4" s="1"/>
  <c r="B46" i="3"/>
  <c r="B46" i="4" s="1"/>
  <c r="W45" i="3"/>
  <c r="V45" i="3"/>
  <c r="R45" i="4" s="1"/>
  <c r="U45" i="3"/>
  <c r="P45" i="4" s="1"/>
  <c r="S45" i="3"/>
  <c r="K45" i="4" s="1"/>
  <c r="R45" i="3"/>
  <c r="Q45" i="3"/>
  <c r="P45" i="3"/>
  <c r="AD45" i="4" s="1"/>
  <c r="O45" i="3"/>
  <c r="AB45" i="4" s="1"/>
  <c r="N45" i="3"/>
  <c r="AM45" i="4" s="1"/>
  <c r="M45" i="3"/>
  <c r="L45" i="3"/>
  <c r="C45" i="4" s="1"/>
  <c r="AX45" i="4" s="1"/>
  <c r="B45" i="3"/>
  <c r="B45" i="4" s="1"/>
  <c r="W44" i="3"/>
  <c r="V44" i="3"/>
  <c r="R44" i="4" s="1"/>
  <c r="U44" i="3"/>
  <c r="P44" i="4" s="1"/>
  <c r="T44" i="3"/>
  <c r="L44" i="4" s="1"/>
  <c r="S44" i="3"/>
  <c r="K44" i="4" s="1"/>
  <c r="R44" i="3"/>
  <c r="Q44" i="3"/>
  <c r="P44" i="3"/>
  <c r="AD44" i="4" s="1"/>
  <c r="O44" i="3"/>
  <c r="AB44" i="4" s="1"/>
  <c r="N44" i="3"/>
  <c r="AM44" i="4" s="1"/>
  <c r="M44" i="3"/>
  <c r="L44" i="3"/>
  <c r="C44" i="4" s="1"/>
  <c r="B44" i="3"/>
  <c r="B44" i="4" s="1"/>
  <c r="W43" i="3"/>
  <c r="V43" i="3"/>
  <c r="R43" i="4" s="1"/>
  <c r="U43" i="3"/>
  <c r="P43" i="4" s="1"/>
  <c r="S43" i="3"/>
  <c r="K43" i="4" s="1"/>
  <c r="R43" i="3"/>
  <c r="Q43" i="3"/>
  <c r="P43" i="3"/>
  <c r="AD43" i="4" s="1"/>
  <c r="O43" i="3"/>
  <c r="AB43" i="4" s="1"/>
  <c r="N43" i="3"/>
  <c r="AM43" i="4" s="1"/>
  <c r="M43" i="3"/>
  <c r="L43" i="3"/>
  <c r="C43" i="4" s="1"/>
  <c r="AX43" i="4" s="1"/>
  <c r="B43" i="3"/>
  <c r="B43" i="4" s="1"/>
  <c r="W42" i="3"/>
  <c r="V42" i="3"/>
  <c r="R42" i="4" s="1"/>
  <c r="U42" i="3"/>
  <c r="P42" i="4" s="1"/>
  <c r="S42" i="3"/>
  <c r="K42" i="4" s="1"/>
  <c r="R42" i="3"/>
  <c r="Q42" i="3"/>
  <c r="P42" i="3"/>
  <c r="AD42" i="4" s="1"/>
  <c r="O42" i="3"/>
  <c r="AB42" i="4" s="1"/>
  <c r="N42" i="3"/>
  <c r="AM42" i="4" s="1"/>
  <c r="M42" i="3"/>
  <c r="L42" i="3"/>
  <c r="C42" i="4" s="1"/>
  <c r="B42" i="3"/>
  <c r="B42" i="4" s="1"/>
  <c r="W41" i="3"/>
  <c r="V41" i="3"/>
  <c r="R41" i="4" s="1"/>
  <c r="U41" i="3"/>
  <c r="P41" i="4" s="1"/>
  <c r="S41" i="3"/>
  <c r="K41" i="4" s="1"/>
  <c r="R41" i="3"/>
  <c r="Q41" i="3"/>
  <c r="P41" i="3"/>
  <c r="AD41" i="4" s="1"/>
  <c r="O41" i="3"/>
  <c r="AB41" i="4" s="1"/>
  <c r="N41" i="3"/>
  <c r="AM41" i="4" s="1"/>
  <c r="M41" i="3"/>
  <c r="L41" i="3"/>
  <c r="C41" i="4" s="1"/>
  <c r="B41" i="3"/>
  <c r="B41" i="4" s="1"/>
  <c r="W40" i="3"/>
  <c r="V40" i="3"/>
  <c r="R40" i="4" s="1"/>
  <c r="U40" i="3"/>
  <c r="P40" i="4" s="1"/>
  <c r="T40" i="3"/>
  <c r="L40" i="4" s="1"/>
  <c r="S40" i="3"/>
  <c r="K40" i="4" s="1"/>
  <c r="R40" i="3"/>
  <c r="Q40" i="3"/>
  <c r="P40" i="3"/>
  <c r="AD40" i="4" s="1"/>
  <c r="O40" i="3"/>
  <c r="AB40" i="4" s="1"/>
  <c r="N40" i="3"/>
  <c r="AM40" i="4" s="1"/>
  <c r="M40" i="3"/>
  <c r="L40" i="3"/>
  <c r="C40" i="4" s="1"/>
  <c r="B40" i="3"/>
  <c r="B40" i="4" s="1"/>
  <c r="W39" i="3"/>
  <c r="V39" i="3"/>
  <c r="R39" i="4" s="1"/>
  <c r="U39" i="3"/>
  <c r="P39" i="4" s="1"/>
  <c r="S39" i="3"/>
  <c r="K39" i="4" s="1"/>
  <c r="R39" i="3"/>
  <c r="Q39" i="3"/>
  <c r="P39" i="3"/>
  <c r="AD39" i="4" s="1"/>
  <c r="O39" i="3"/>
  <c r="AB39" i="4" s="1"/>
  <c r="N39" i="3"/>
  <c r="AM39" i="4" s="1"/>
  <c r="M39" i="3"/>
  <c r="L39" i="3"/>
  <c r="C39" i="4" s="1"/>
  <c r="B39" i="3"/>
  <c r="B39" i="4" s="1"/>
  <c r="W38" i="3"/>
  <c r="V38" i="3"/>
  <c r="R38" i="4" s="1"/>
  <c r="U38" i="3"/>
  <c r="P38" i="4" s="1"/>
  <c r="S38" i="3"/>
  <c r="K38" i="4" s="1"/>
  <c r="R38" i="3"/>
  <c r="Q38" i="3"/>
  <c r="P38" i="3"/>
  <c r="AD38" i="4" s="1"/>
  <c r="O38" i="3"/>
  <c r="AB38" i="4" s="1"/>
  <c r="N38" i="3"/>
  <c r="AM38" i="4" s="1"/>
  <c r="M38" i="3"/>
  <c r="L38" i="3"/>
  <c r="C38" i="4" s="1"/>
  <c r="AA38" i="4" s="1"/>
  <c r="B38" i="3"/>
  <c r="B38" i="4" s="1"/>
  <c r="W37" i="3"/>
  <c r="V37" i="3"/>
  <c r="R37" i="4" s="1"/>
  <c r="U37" i="3"/>
  <c r="P37" i="4" s="1"/>
  <c r="S37" i="3"/>
  <c r="K37" i="4" s="1"/>
  <c r="R37" i="3"/>
  <c r="Q37" i="3"/>
  <c r="P37" i="3"/>
  <c r="AD37" i="4" s="1"/>
  <c r="O37" i="3"/>
  <c r="AB37" i="4" s="1"/>
  <c r="N37" i="3"/>
  <c r="AM37" i="4" s="1"/>
  <c r="M37" i="3"/>
  <c r="L37" i="3"/>
  <c r="C37" i="4" s="1"/>
  <c r="B37" i="3"/>
  <c r="B37" i="4" s="1"/>
  <c r="W36" i="3"/>
  <c r="V36" i="3"/>
  <c r="R36" i="4" s="1"/>
  <c r="U36" i="3"/>
  <c r="P36" i="4" s="1"/>
  <c r="T36" i="3"/>
  <c r="L36" i="4" s="1"/>
  <c r="S36" i="3"/>
  <c r="K36" i="4" s="1"/>
  <c r="R36" i="3"/>
  <c r="Q36" i="3"/>
  <c r="P36" i="3"/>
  <c r="AD36" i="4" s="1"/>
  <c r="O36" i="3"/>
  <c r="AB36" i="4" s="1"/>
  <c r="N36" i="3"/>
  <c r="AM36" i="4" s="1"/>
  <c r="M36" i="3"/>
  <c r="L36" i="3"/>
  <c r="C36" i="4" s="1"/>
  <c r="B36" i="3"/>
  <c r="B36" i="4" s="1"/>
  <c r="W35" i="3"/>
  <c r="V35" i="3"/>
  <c r="R35" i="4" s="1"/>
  <c r="U35" i="3"/>
  <c r="P35" i="4" s="1"/>
  <c r="S35" i="3"/>
  <c r="K35" i="4" s="1"/>
  <c r="R35" i="3"/>
  <c r="Q35" i="3"/>
  <c r="P35" i="3"/>
  <c r="AD35" i="4" s="1"/>
  <c r="O35" i="3"/>
  <c r="AB35" i="4" s="1"/>
  <c r="N35" i="3"/>
  <c r="AM35" i="4" s="1"/>
  <c r="M35" i="3"/>
  <c r="L35" i="3"/>
  <c r="C35" i="4" s="1"/>
  <c r="B35" i="3"/>
  <c r="B35" i="4" s="1"/>
  <c r="W34" i="3"/>
  <c r="V34" i="3"/>
  <c r="R34" i="4" s="1"/>
  <c r="U34" i="3"/>
  <c r="P34" i="4" s="1"/>
  <c r="S34" i="3"/>
  <c r="K34" i="4" s="1"/>
  <c r="R34" i="3"/>
  <c r="Q34" i="3"/>
  <c r="P34" i="3"/>
  <c r="AD34" i="4" s="1"/>
  <c r="O34" i="3"/>
  <c r="AB34" i="4" s="1"/>
  <c r="N34" i="3"/>
  <c r="AM34" i="4" s="1"/>
  <c r="M34" i="3"/>
  <c r="L34" i="3"/>
  <c r="C34" i="4" s="1"/>
  <c r="B34" i="3"/>
  <c r="B34" i="4" s="1"/>
  <c r="W33" i="3"/>
  <c r="V33" i="3"/>
  <c r="R33" i="4" s="1"/>
  <c r="U33" i="3"/>
  <c r="P33" i="4" s="1"/>
  <c r="S33" i="3"/>
  <c r="K33" i="4" s="1"/>
  <c r="R33" i="3"/>
  <c r="Q33" i="3"/>
  <c r="P33" i="3"/>
  <c r="AD33" i="4" s="1"/>
  <c r="O33" i="3"/>
  <c r="AB33" i="4" s="1"/>
  <c r="N33" i="3"/>
  <c r="AM33" i="4" s="1"/>
  <c r="M33" i="3"/>
  <c r="L33" i="3"/>
  <c r="C33" i="4" s="1"/>
  <c r="B33" i="3"/>
  <c r="B33" i="4" s="1"/>
  <c r="W32" i="3"/>
  <c r="V32" i="3"/>
  <c r="R32" i="4" s="1"/>
  <c r="U32" i="3"/>
  <c r="P32" i="4" s="1"/>
  <c r="T32" i="3"/>
  <c r="L32" i="4" s="1"/>
  <c r="S32" i="3"/>
  <c r="K32" i="4" s="1"/>
  <c r="R32" i="3"/>
  <c r="Q32" i="3"/>
  <c r="P32" i="3"/>
  <c r="AD32" i="4" s="1"/>
  <c r="O32" i="3"/>
  <c r="AB32" i="4" s="1"/>
  <c r="N32" i="3"/>
  <c r="AM32" i="4" s="1"/>
  <c r="M32" i="3"/>
  <c r="L32" i="3"/>
  <c r="C32" i="4" s="1"/>
  <c r="B32" i="3"/>
  <c r="B32" i="4" s="1"/>
  <c r="W31" i="3"/>
  <c r="V31" i="3"/>
  <c r="R31" i="4" s="1"/>
  <c r="U31" i="3"/>
  <c r="P31" i="4" s="1"/>
  <c r="S31" i="3"/>
  <c r="K31" i="4" s="1"/>
  <c r="R31" i="3"/>
  <c r="Q31" i="3"/>
  <c r="P31" i="3"/>
  <c r="AD31" i="4" s="1"/>
  <c r="O31" i="3"/>
  <c r="AB31" i="4" s="1"/>
  <c r="N31" i="3"/>
  <c r="AM31" i="4" s="1"/>
  <c r="M31" i="3"/>
  <c r="L31" i="3"/>
  <c r="C31" i="4" s="1"/>
  <c r="B31" i="3"/>
  <c r="B31" i="4" s="1"/>
  <c r="W30" i="3"/>
  <c r="V30" i="3"/>
  <c r="R30" i="4" s="1"/>
  <c r="U30" i="3"/>
  <c r="P30" i="4" s="1"/>
  <c r="S30" i="3"/>
  <c r="K30" i="4" s="1"/>
  <c r="R30" i="3"/>
  <c r="Q30" i="3"/>
  <c r="P30" i="3"/>
  <c r="AD30" i="4" s="1"/>
  <c r="O30" i="3"/>
  <c r="AB30" i="4" s="1"/>
  <c r="N30" i="3"/>
  <c r="AM30" i="4" s="1"/>
  <c r="M30" i="3"/>
  <c r="L30" i="3"/>
  <c r="C30" i="4" s="1"/>
  <c r="B30" i="3"/>
  <c r="B30" i="4" s="1"/>
  <c r="W29" i="3"/>
  <c r="V29" i="3"/>
  <c r="R29" i="4" s="1"/>
  <c r="U29" i="3"/>
  <c r="P29" i="4" s="1"/>
  <c r="S29" i="3"/>
  <c r="K29" i="4" s="1"/>
  <c r="R29" i="3"/>
  <c r="Q29" i="3"/>
  <c r="P29" i="3"/>
  <c r="AD29" i="4" s="1"/>
  <c r="O29" i="3"/>
  <c r="AB29" i="4" s="1"/>
  <c r="N29" i="3"/>
  <c r="AM29" i="4" s="1"/>
  <c r="M29" i="3"/>
  <c r="L29" i="3"/>
  <c r="C29" i="4" s="1"/>
  <c r="B29" i="3"/>
  <c r="B29" i="4" s="1"/>
  <c r="W28" i="3"/>
  <c r="V28" i="3"/>
  <c r="R28" i="4" s="1"/>
  <c r="U28" i="3"/>
  <c r="P28" i="4" s="1"/>
  <c r="T28" i="3"/>
  <c r="L28" i="4" s="1"/>
  <c r="S28" i="3"/>
  <c r="K28" i="4" s="1"/>
  <c r="R28" i="3"/>
  <c r="Q28" i="3"/>
  <c r="P28" i="3"/>
  <c r="AD28" i="4" s="1"/>
  <c r="O28" i="3"/>
  <c r="AB28" i="4" s="1"/>
  <c r="N28" i="3"/>
  <c r="AM28" i="4" s="1"/>
  <c r="M28" i="3"/>
  <c r="L28" i="3"/>
  <c r="C28" i="4" s="1"/>
  <c r="B28" i="3"/>
  <c r="B28" i="4" s="1"/>
  <c r="W27" i="3"/>
  <c r="V27" i="3"/>
  <c r="R27" i="4" s="1"/>
  <c r="U27" i="3"/>
  <c r="P27" i="4" s="1"/>
  <c r="S27" i="3"/>
  <c r="K27" i="4" s="1"/>
  <c r="R27" i="3"/>
  <c r="Q27" i="3"/>
  <c r="P27" i="3"/>
  <c r="AD27" i="4" s="1"/>
  <c r="O27" i="3"/>
  <c r="AB27" i="4" s="1"/>
  <c r="N27" i="3"/>
  <c r="AM27" i="4" s="1"/>
  <c r="M27" i="3"/>
  <c r="L27" i="3"/>
  <c r="C27" i="4" s="1"/>
  <c r="B27" i="3"/>
  <c r="B27" i="4" s="1"/>
  <c r="W26" i="3"/>
  <c r="V26" i="3"/>
  <c r="R26" i="4" s="1"/>
  <c r="U26" i="3"/>
  <c r="P26" i="4" s="1"/>
  <c r="S26" i="3"/>
  <c r="K26" i="4" s="1"/>
  <c r="R26" i="3"/>
  <c r="Q26" i="3"/>
  <c r="P26" i="3"/>
  <c r="AD26" i="4" s="1"/>
  <c r="O26" i="3"/>
  <c r="AB26" i="4" s="1"/>
  <c r="N26" i="3"/>
  <c r="AM26" i="4" s="1"/>
  <c r="M26" i="3"/>
  <c r="L26" i="3"/>
  <c r="C26" i="4" s="1"/>
  <c r="B26" i="3"/>
  <c r="B26" i="4" s="1"/>
  <c r="W25" i="3"/>
  <c r="V25" i="3"/>
  <c r="R25" i="4" s="1"/>
  <c r="U25" i="3"/>
  <c r="P25" i="4" s="1"/>
  <c r="S25" i="3"/>
  <c r="K25" i="4" s="1"/>
  <c r="R25" i="3"/>
  <c r="Q25" i="3"/>
  <c r="P25" i="3"/>
  <c r="AD25" i="4" s="1"/>
  <c r="O25" i="3"/>
  <c r="AB25" i="4" s="1"/>
  <c r="N25" i="3"/>
  <c r="AM25" i="4" s="1"/>
  <c r="M25" i="3"/>
  <c r="L25" i="3"/>
  <c r="C25" i="4" s="1"/>
  <c r="B25" i="3"/>
  <c r="B25" i="4" s="1"/>
  <c r="W24" i="3"/>
  <c r="V24" i="3"/>
  <c r="R24" i="4" s="1"/>
  <c r="U24" i="3"/>
  <c r="P24" i="4" s="1"/>
  <c r="T24" i="3"/>
  <c r="L24" i="4" s="1"/>
  <c r="S24" i="3"/>
  <c r="K24" i="4" s="1"/>
  <c r="R24" i="3"/>
  <c r="Q24" i="3"/>
  <c r="P24" i="3"/>
  <c r="AD24" i="4" s="1"/>
  <c r="O24" i="3"/>
  <c r="AB24" i="4" s="1"/>
  <c r="N24" i="3"/>
  <c r="AM24" i="4" s="1"/>
  <c r="M24" i="3"/>
  <c r="L24" i="3"/>
  <c r="C24" i="4" s="1"/>
  <c r="B24" i="3"/>
  <c r="B24" i="4" s="1"/>
  <c r="W23" i="3"/>
  <c r="V23" i="3"/>
  <c r="R23" i="4" s="1"/>
  <c r="U23" i="3"/>
  <c r="P23" i="4" s="1"/>
  <c r="S23" i="3"/>
  <c r="K23" i="4" s="1"/>
  <c r="R23" i="3"/>
  <c r="Q23" i="3"/>
  <c r="P23" i="3"/>
  <c r="AD23" i="4" s="1"/>
  <c r="O23" i="3"/>
  <c r="AB23" i="4" s="1"/>
  <c r="N23" i="3"/>
  <c r="AM23" i="4" s="1"/>
  <c r="M23" i="3"/>
  <c r="L23" i="3"/>
  <c r="C23" i="4" s="1"/>
  <c r="B23" i="3"/>
  <c r="B23" i="4" s="1"/>
  <c r="W22" i="3"/>
  <c r="V22" i="3"/>
  <c r="R22" i="4" s="1"/>
  <c r="U22" i="3"/>
  <c r="P22" i="4" s="1"/>
  <c r="S22" i="3"/>
  <c r="K22" i="4" s="1"/>
  <c r="R22" i="3"/>
  <c r="Q22" i="3"/>
  <c r="P22" i="3"/>
  <c r="AD22" i="4" s="1"/>
  <c r="O22" i="3"/>
  <c r="AB22" i="4" s="1"/>
  <c r="N22" i="3"/>
  <c r="AM22" i="4" s="1"/>
  <c r="M22" i="3"/>
  <c r="L22" i="3"/>
  <c r="C22" i="4" s="1"/>
  <c r="B22" i="3"/>
  <c r="B22" i="4" s="1"/>
  <c r="W21" i="3"/>
  <c r="V21" i="3"/>
  <c r="R21" i="4" s="1"/>
  <c r="U21" i="3"/>
  <c r="P21" i="4" s="1"/>
  <c r="S21" i="3"/>
  <c r="K21" i="4" s="1"/>
  <c r="R21" i="3"/>
  <c r="Q21" i="3"/>
  <c r="P21" i="3"/>
  <c r="AD21" i="4" s="1"/>
  <c r="O21" i="3"/>
  <c r="AB21" i="4" s="1"/>
  <c r="N21" i="3"/>
  <c r="AM21" i="4" s="1"/>
  <c r="M21" i="3"/>
  <c r="L21" i="3"/>
  <c r="C21" i="4" s="1"/>
  <c r="AZ21" i="4" s="1"/>
  <c r="B21" i="3"/>
  <c r="B21" i="4" s="1"/>
  <c r="W20" i="3"/>
  <c r="V20" i="3"/>
  <c r="R20" i="4" s="1"/>
  <c r="U20" i="3"/>
  <c r="P20" i="4" s="1"/>
  <c r="T20" i="3"/>
  <c r="L20" i="4" s="1"/>
  <c r="S20" i="3"/>
  <c r="K20" i="4" s="1"/>
  <c r="R20" i="3"/>
  <c r="Q20" i="3"/>
  <c r="P20" i="3"/>
  <c r="AD20" i="4" s="1"/>
  <c r="O20" i="3"/>
  <c r="AB20" i="4" s="1"/>
  <c r="N20" i="3"/>
  <c r="AM20" i="4" s="1"/>
  <c r="M20" i="3"/>
  <c r="L20" i="3"/>
  <c r="C20" i="4" s="1"/>
  <c r="B20" i="3"/>
  <c r="B20" i="4" s="1"/>
  <c r="W19" i="3"/>
  <c r="V19" i="3"/>
  <c r="R19" i="4" s="1"/>
  <c r="U19" i="3"/>
  <c r="P19" i="4" s="1"/>
  <c r="S19" i="3"/>
  <c r="K19" i="4" s="1"/>
  <c r="R19" i="3"/>
  <c r="Q19" i="3"/>
  <c r="P19" i="3"/>
  <c r="AD19" i="4" s="1"/>
  <c r="O19" i="3"/>
  <c r="AB19" i="4" s="1"/>
  <c r="N19" i="3"/>
  <c r="AM19" i="4" s="1"/>
  <c r="M19" i="3"/>
  <c r="L19" i="3"/>
  <c r="C19" i="4" s="1"/>
  <c r="AZ19" i="4" s="1"/>
  <c r="B19" i="3"/>
  <c r="B19" i="4" s="1"/>
  <c r="W18" i="3"/>
  <c r="V18" i="3"/>
  <c r="R18" i="4" s="1"/>
  <c r="U18" i="3"/>
  <c r="P18" i="4" s="1"/>
  <c r="S18" i="3"/>
  <c r="K18" i="4" s="1"/>
  <c r="R18" i="3"/>
  <c r="Q18" i="3"/>
  <c r="P18" i="3"/>
  <c r="AD18" i="4" s="1"/>
  <c r="O18" i="3"/>
  <c r="AB18" i="4" s="1"/>
  <c r="N18" i="3"/>
  <c r="AM18" i="4" s="1"/>
  <c r="M18" i="3"/>
  <c r="L18" i="3"/>
  <c r="C18" i="4" s="1"/>
  <c r="B18" i="3"/>
  <c r="B18" i="4" s="1"/>
  <c r="W17" i="3"/>
  <c r="V17" i="3"/>
  <c r="R17" i="4" s="1"/>
  <c r="U17" i="3"/>
  <c r="P17" i="4" s="1"/>
  <c r="S17" i="3"/>
  <c r="K17" i="4" s="1"/>
  <c r="R17" i="3"/>
  <c r="Q17" i="3"/>
  <c r="P17" i="3"/>
  <c r="AD17" i="4" s="1"/>
  <c r="O17" i="3"/>
  <c r="AB17" i="4" s="1"/>
  <c r="N17" i="3"/>
  <c r="AM17" i="4" s="1"/>
  <c r="M17" i="3"/>
  <c r="L17" i="3"/>
  <c r="C17" i="4" s="1"/>
  <c r="AZ17" i="4" s="1"/>
  <c r="B17" i="3"/>
  <c r="B17" i="4" s="1"/>
  <c r="W16" i="3"/>
  <c r="V16" i="3"/>
  <c r="R16" i="4" s="1"/>
  <c r="U16" i="3"/>
  <c r="P16" i="4" s="1"/>
  <c r="T16" i="3"/>
  <c r="L16" i="4" s="1"/>
  <c r="S16" i="3"/>
  <c r="K16" i="4" s="1"/>
  <c r="R16" i="3"/>
  <c r="Q16" i="3"/>
  <c r="P16" i="3"/>
  <c r="AD16" i="4" s="1"/>
  <c r="O16" i="3"/>
  <c r="AB16" i="4" s="1"/>
  <c r="N16" i="3"/>
  <c r="AM16" i="4" s="1"/>
  <c r="M16" i="3"/>
  <c r="L16" i="3"/>
  <c r="C16" i="4" s="1"/>
  <c r="B16" i="3"/>
  <c r="B16" i="4" s="1"/>
  <c r="W15" i="3"/>
  <c r="V15" i="3"/>
  <c r="R15" i="4" s="1"/>
  <c r="U15" i="3"/>
  <c r="P15" i="4" s="1"/>
  <c r="S15" i="3"/>
  <c r="K15" i="4" s="1"/>
  <c r="R15" i="3"/>
  <c r="Q15" i="3"/>
  <c r="P15" i="3"/>
  <c r="AD15" i="4" s="1"/>
  <c r="O15" i="3"/>
  <c r="AB15" i="4" s="1"/>
  <c r="N15" i="3"/>
  <c r="AM15" i="4" s="1"/>
  <c r="M15" i="3"/>
  <c r="L15" i="3"/>
  <c r="C15" i="4" s="1"/>
  <c r="AZ15" i="4" s="1"/>
  <c r="B15" i="3"/>
  <c r="B15" i="4" s="1"/>
  <c r="W14" i="3"/>
  <c r="V14" i="3"/>
  <c r="R14" i="4" s="1"/>
  <c r="U14" i="3"/>
  <c r="P14" i="4" s="1"/>
  <c r="S14" i="3"/>
  <c r="K14" i="4" s="1"/>
  <c r="R14" i="3"/>
  <c r="Q14" i="3"/>
  <c r="P14" i="3"/>
  <c r="AD14" i="4" s="1"/>
  <c r="O14" i="3"/>
  <c r="AB14" i="4" s="1"/>
  <c r="N14" i="3"/>
  <c r="AM14" i="4" s="1"/>
  <c r="M14" i="3"/>
  <c r="L14" i="3"/>
  <c r="C14" i="4" s="1"/>
  <c r="AX14" i="4" s="1"/>
  <c r="B14" i="3"/>
  <c r="B14" i="4" s="1"/>
  <c r="W13" i="3"/>
  <c r="V13" i="3"/>
  <c r="R13" i="4" s="1"/>
  <c r="U13" i="3"/>
  <c r="P13" i="4" s="1"/>
  <c r="S13" i="3"/>
  <c r="K13" i="4" s="1"/>
  <c r="R13" i="3"/>
  <c r="Q13" i="3"/>
  <c r="P13" i="3"/>
  <c r="AD13" i="4" s="1"/>
  <c r="O13" i="3"/>
  <c r="AB13" i="4" s="1"/>
  <c r="N13" i="3"/>
  <c r="AM13" i="4" s="1"/>
  <c r="M13" i="3"/>
  <c r="L13" i="3"/>
  <c r="C13" i="4" s="1"/>
  <c r="AZ13" i="4" s="1"/>
  <c r="B13" i="3"/>
  <c r="B13" i="4" s="1"/>
  <c r="W12" i="3"/>
  <c r="V12" i="3"/>
  <c r="R12" i="4" s="1"/>
  <c r="U12" i="3"/>
  <c r="P12" i="4" s="1"/>
  <c r="T12" i="3"/>
  <c r="L12" i="4" s="1"/>
  <c r="S12" i="3"/>
  <c r="K12" i="4" s="1"/>
  <c r="R12" i="3"/>
  <c r="Q12" i="3"/>
  <c r="P12" i="3"/>
  <c r="AD12" i="4" s="1"/>
  <c r="O12" i="3"/>
  <c r="AB12" i="4" s="1"/>
  <c r="N12" i="3"/>
  <c r="AM12" i="4" s="1"/>
  <c r="M12" i="3"/>
  <c r="L12" i="3"/>
  <c r="C12" i="4" s="1"/>
  <c r="AX12" i="4" s="1"/>
  <c r="B12" i="3"/>
  <c r="B12" i="4" s="1"/>
  <c r="W11" i="3"/>
  <c r="V11" i="3"/>
  <c r="R11" i="4" s="1"/>
  <c r="U11" i="3"/>
  <c r="P11" i="4" s="1"/>
  <c r="S11" i="3"/>
  <c r="K11" i="4" s="1"/>
  <c r="R11" i="3"/>
  <c r="Q11" i="3"/>
  <c r="P11" i="3"/>
  <c r="AD11" i="4" s="1"/>
  <c r="O11" i="3"/>
  <c r="AB11" i="4" s="1"/>
  <c r="N11" i="3"/>
  <c r="AM11" i="4" s="1"/>
  <c r="M11" i="3"/>
  <c r="L11" i="3"/>
  <c r="C11" i="4" s="1"/>
  <c r="AZ11" i="4" s="1"/>
  <c r="B11" i="3"/>
  <c r="B11" i="4" s="1"/>
  <c r="W10" i="3"/>
  <c r="V10" i="3"/>
  <c r="R10" i="4" s="1"/>
  <c r="U10" i="3"/>
  <c r="P10" i="4" s="1"/>
  <c r="S10" i="3"/>
  <c r="K10" i="4" s="1"/>
  <c r="R10" i="3"/>
  <c r="Q10" i="3"/>
  <c r="P10" i="3"/>
  <c r="AD10" i="4" s="1"/>
  <c r="O10" i="3"/>
  <c r="AB10" i="4" s="1"/>
  <c r="N10" i="3"/>
  <c r="AM10" i="4" s="1"/>
  <c r="M10" i="3"/>
  <c r="L10" i="3"/>
  <c r="C10" i="4" s="1"/>
  <c r="B10" i="3"/>
  <c r="B10" i="4" s="1"/>
  <c r="W9" i="3"/>
  <c r="V9" i="3"/>
  <c r="R9" i="4" s="1"/>
  <c r="U9" i="3"/>
  <c r="P9" i="4" s="1"/>
  <c r="S9" i="3"/>
  <c r="K9" i="4" s="1"/>
  <c r="R9" i="3"/>
  <c r="Q9" i="3"/>
  <c r="P9" i="3"/>
  <c r="AD9" i="4" s="1"/>
  <c r="O9" i="3"/>
  <c r="AB9" i="4" s="1"/>
  <c r="N9" i="3"/>
  <c r="AM9" i="4" s="1"/>
  <c r="M9" i="3"/>
  <c r="L9" i="3"/>
  <c r="C9" i="4" s="1"/>
  <c r="AZ9" i="4" s="1"/>
  <c r="B9" i="3"/>
  <c r="B9" i="4" s="1"/>
  <c r="W8" i="3"/>
  <c r="V8" i="3"/>
  <c r="R8" i="4" s="1"/>
  <c r="U8" i="3"/>
  <c r="P8" i="4" s="1"/>
  <c r="T8" i="3"/>
  <c r="L8" i="4" s="1"/>
  <c r="S8" i="3"/>
  <c r="K8" i="4" s="1"/>
  <c r="R8" i="3"/>
  <c r="Q8" i="3"/>
  <c r="P8" i="3"/>
  <c r="AD8" i="4" s="1"/>
  <c r="O8" i="3"/>
  <c r="AB8" i="4" s="1"/>
  <c r="N8" i="3"/>
  <c r="AM8" i="4" s="1"/>
  <c r="M8" i="3"/>
  <c r="L8" i="3"/>
  <c r="C8" i="4" s="1"/>
  <c r="B8" i="3"/>
  <c r="B8" i="4" s="1"/>
  <c r="W7" i="3"/>
  <c r="V7" i="3"/>
  <c r="R7" i="4" s="1"/>
  <c r="U7" i="3"/>
  <c r="P7" i="4" s="1"/>
  <c r="S7" i="3"/>
  <c r="K7" i="4" s="1"/>
  <c r="R7" i="3"/>
  <c r="Q7" i="3"/>
  <c r="P7" i="3"/>
  <c r="AD7" i="4" s="1"/>
  <c r="O7" i="3"/>
  <c r="AB7" i="4" s="1"/>
  <c r="N7" i="3"/>
  <c r="AM7" i="4" s="1"/>
  <c r="M7" i="3"/>
  <c r="L7" i="3"/>
  <c r="C7" i="4" s="1"/>
  <c r="AZ7" i="4" s="1"/>
  <c r="B7" i="3"/>
  <c r="B7" i="4" s="1"/>
  <c r="W6" i="3"/>
  <c r="V6" i="3"/>
  <c r="R6" i="4" s="1"/>
  <c r="U6" i="3"/>
  <c r="P6" i="4" s="1"/>
  <c r="S6" i="3"/>
  <c r="K6" i="4" s="1"/>
  <c r="R6" i="3"/>
  <c r="Q6" i="3"/>
  <c r="P6" i="3"/>
  <c r="AD6" i="4" s="1"/>
  <c r="O6" i="3"/>
  <c r="AB6" i="4" s="1"/>
  <c r="N6" i="3"/>
  <c r="AM6" i="4" s="1"/>
  <c r="M6" i="3"/>
  <c r="L6" i="3"/>
  <c r="C6" i="4" s="1"/>
  <c r="AX6" i="4" s="1"/>
  <c r="B6" i="3"/>
  <c r="B6" i="4" s="1"/>
  <c r="W5" i="3"/>
  <c r="V5" i="3"/>
  <c r="R5" i="4" s="1"/>
  <c r="U5" i="3"/>
  <c r="P5" i="4" s="1"/>
  <c r="S5" i="3"/>
  <c r="K5" i="4" s="1"/>
  <c r="R5" i="3"/>
  <c r="Q5" i="3"/>
  <c r="P5" i="3"/>
  <c r="AD5" i="4" s="1"/>
  <c r="O5" i="3"/>
  <c r="AB5" i="4" s="1"/>
  <c r="N5" i="3"/>
  <c r="AM5" i="4" s="1"/>
  <c r="M5" i="3"/>
  <c r="L5" i="3"/>
  <c r="C5" i="4" s="1"/>
  <c r="AZ5" i="4" s="1"/>
  <c r="B5" i="3"/>
  <c r="B5" i="4" s="1"/>
  <c r="W4" i="3"/>
  <c r="V4" i="3"/>
  <c r="R4" i="4" s="1"/>
  <c r="U4" i="3"/>
  <c r="P4" i="4" s="1"/>
  <c r="T4" i="3"/>
  <c r="L4" i="4" s="1"/>
  <c r="S4" i="3"/>
  <c r="K4" i="4" s="1"/>
  <c r="R4" i="3"/>
  <c r="Q4" i="3"/>
  <c r="P4" i="3"/>
  <c r="AD4" i="4" s="1"/>
  <c r="O4" i="3"/>
  <c r="AB4" i="4" s="1"/>
  <c r="N4" i="3"/>
  <c r="AM4" i="4" s="1"/>
  <c r="M4" i="3"/>
  <c r="L4" i="3"/>
  <c r="C4" i="4" s="1"/>
  <c r="AY4" i="4" s="1"/>
  <c r="B4" i="3"/>
  <c r="B4" i="4" s="1"/>
  <c r="AA23" i="4" l="1"/>
  <c r="AZ23" i="4"/>
  <c r="AA25" i="4"/>
  <c r="AZ25" i="4"/>
  <c r="AZ28" i="4"/>
  <c r="AY28" i="4"/>
  <c r="AA28" i="4"/>
  <c r="AZ36" i="4"/>
  <c r="AA36" i="4"/>
  <c r="AA44" i="4"/>
  <c r="AZ44" i="4"/>
  <c r="AZ48" i="4"/>
  <c r="AY48" i="4"/>
  <c r="AA48" i="4"/>
  <c r="AZ52" i="4"/>
  <c r="AY52" i="4"/>
  <c r="AA52" i="4"/>
  <c r="AY56" i="4"/>
  <c r="AA56" i="4"/>
  <c r="AZ56" i="4"/>
  <c r="AZ76" i="4"/>
  <c r="AA76" i="4"/>
  <c r="AY76" i="4"/>
  <c r="AA80" i="4"/>
  <c r="AY80" i="4"/>
  <c r="AZ88" i="4"/>
  <c r="AY88" i="4"/>
  <c r="AY92" i="4"/>
  <c r="AA92" i="4"/>
  <c r="AY96" i="4"/>
  <c r="AA96" i="4"/>
  <c r="AX4" i="4"/>
  <c r="AT5" i="4"/>
  <c r="AW5" i="4"/>
  <c r="AU5" i="4"/>
  <c r="BD8" i="4"/>
  <c r="AZ8" i="4"/>
  <c r="X8" i="4"/>
  <c r="T8" i="4"/>
  <c r="BG8" i="4"/>
  <c r="BC8" i="4"/>
  <c r="AY8" i="4"/>
  <c r="AA8" i="4"/>
  <c r="W8" i="4"/>
  <c r="S8" i="4"/>
  <c r="BE8" i="4"/>
  <c r="BA8" i="4"/>
  <c r="AC8" i="4"/>
  <c r="Y8" i="4"/>
  <c r="U8" i="4"/>
  <c r="Q8" i="4"/>
  <c r="M8" i="4"/>
  <c r="BF8" i="4"/>
  <c r="AT11" i="4"/>
  <c r="AW11" i="4"/>
  <c r="AS11" i="4"/>
  <c r="AU11" i="4"/>
  <c r="BD16" i="4"/>
  <c r="AZ16" i="4"/>
  <c r="X16" i="4"/>
  <c r="T16" i="4"/>
  <c r="BG16" i="4"/>
  <c r="BC16" i="4"/>
  <c r="AY16" i="4"/>
  <c r="AA16" i="4"/>
  <c r="W16" i="4"/>
  <c r="S16" i="4"/>
  <c r="BE16" i="4"/>
  <c r="BA16" i="4"/>
  <c r="AC16" i="4"/>
  <c r="Y16" i="4"/>
  <c r="U16" i="4"/>
  <c r="Q16" i="4"/>
  <c r="M16" i="4"/>
  <c r="BF16" i="4"/>
  <c r="AT17" i="4"/>
  <c r="AW17" i="4"/>
  <c r="AS17" i="4"/>
  <c r="AU17" i="4"/>
  <c r="AT19" i="4"/>
  <c r="AW19" i="4"/>
  <c r="AS19" i="4"/>
  <c r="AU19" i="4"/>
  <c r="AT21" i="4"/>
  <c r="AW21" i="4"/>
  <c r="AS21" i="4"/>
  <c r="AU21" i="4"/>
  <c r="BD24" i="4"/>
  <c r="AZ24" i="4"/>
  <c r="X24" i="4"/>
  <c r="T24" i="4"/>
  <c r="BG24" i="4"/>
  <c r="BC24" i="4"/>
  <c r="AY24" i="4"/>
  <c r="AA24" i="4"/>
  <c r="W24" i="4"/>
  <c r="S24" i="4"/>
  <c r="BE24" i="4"/>
  <c r="BA24" i="4"/>
  <c r="AC24" i="4"/>
  <c r="Y24" i="4"/>
  <c r="U24" i="4"/>
  <c r="Q24" i="4"/>
  <c r="M24" i="4"/>
  <c r="AX24" i="4"/>
  <c r="AT25" i="4"/>
  <c r="AW25" i="4"/>
  <c r="AS25" i="4"/>
  <c r="AU25" i="4"/>
  <c r="AT28" i="4"/>
  <c r="AU28" i="4"/>
  <c r="AS28" i="4"/>
  <c r="AV28" i="4"/>
  <c r="AZ40" i="4"/>
  <c r="AA40" i="4"/>
  <c r="T17" i="3"/>
  <c r="L17" i="4" s="1"/>
  <c r="T25" i="3"/>
  <c r="L25" i="4" s="1"/>
  <c r="T29" i="3"/>
  <c r="L29" i="4" s="1"/>
  <c r="T41" i="3"/>
  <c r="L41" i="4" s="1"/>
  <c r="T45" i="3"/>
  <c r="L45" i="4" s="1"/>
  <c r="T49" i="3"/>
  <c r="L49" i="4" s="1"/>
  <c r="T53" i="3"/>
  <c r="L53" i="4" s="1"/>
  <c r="T57" i="3"/>
  <c r="L57" i="4" s="1"/>
  <c r="T61" i="3"/>
  <c r="L61" i="4" s="1"/>
  <c r="T65" i="3"/>
  <c r="L65" i="4" s="1"/>
  <c r="T69" i="3"/>
  <c r="L69" i="4" s="1"/>
  <c r="T73" i="3"/>
  <c r="L73" i="4" s="1"/>
  <c r="AY77" i="4"/>
  <c r="AA77" i="4"/>
  <c r="T77" i="3"/>
  <c r="L77" i="4" s="1"/>
  <c r="T81" i="3"/>
  <c r="L81" i="4" s="1"/>
  <c r="T85" i="3"/>
  <c r="L85" i="4" s="1"/>
  <c r="T89" i="3"/>
  <c r="L89" i="4" s="1"/>
  <c r="AY93" i="4"/>
  <c r="AA93" i="4"/>
  <c r="T93" i="3"/>
  <c r="L93" i="4" s="1"/>
  <c r="T97" i="3"/>
  <c r="L97" i="4" s="1"/>
  <c r="T101" i="3"/>
  <c r="L101" i="4" s="1"/>
  <c r="K102" i="4"/>
  <c r="T102" i="3"/>
  <c r="L102" i="4" s="1"/>
  <c r="AS5" i="4"/>
  <c r="V8" i="4"/>
  <c r="BD10" i="4"/>
  <c r="AZ10" i="4"/>
  <c r="X10" i="4"/>
  <c r="T10" i="4"/>
  <c r="BG10" i="4"/>
  <c r="BC10" i="4"/>
  <c r="AY10" i="4"/>
  <c r="AA10" i="4"/>
  <c r="W10" i="4"/>
  <c r="S10" i="4"/>
  <c r="BE10" i="4"/>
  <c r="BA10" i="4"/>
  <c r="BB10" i="4" s="1"/>
  <c r="AC10" i="4"/>
  <c r="Y10" i="4"/>
  <c r="U10" i="4"/>
  <c r="Q10" i="4"/>
  <c r="M10" i="4"/>
  <c r="BF10" i="4"/>
  <c r="AV11" i="4"/>
  <c r="AT13" i="4"/>
  <c r="AW13" i="4"/>
  <c r="AS13" i="4"/>
  <c r="AU13" i="4"/>
  <c r="V16" i="4"/>
  <c r="AV17" i="4"/>
  <c r="AV19" i="4"/>
  <c r="AV21" i="4"/>
  <c r="V24" i="4"/>
  <c r="BB24" i="4"/>
  <c r="AV25" i="4"/>
  <c r="AW28" i="4"/>
  <c r="O35" i="4"/>
  <c r="N35" i="4"/>
  <c r="T5" i="3"/>
  <c r="L5" i="4" s="1"/>
  <c r="T13" i="3"/>
  <c r="L13" i="4" s="1"/>
  <c r="T21" i="3"/>
  <c r="L21" i="4" s="1"/>
  <c r="T37" i="3"/>
  <c r="L37" i="4" s="1"/>
  <c r="T6" i="3"/>
  <c r="L6" i="4" s="1"/>
  <c r="T10" i="3"/>
  <c r="L10" i="4" s="1"/>
  <c r="T14" i="3"/>
  <c r="L14" i="4" s="1"/>
  <c r="T18" i="3"/>
  <c r="L18" i="4" s="1"/>
  <c r="T22" i="3"/>
  <c r="L22" i="4" s="1"/>
  <c r="T26" i="3"/>
  <c r="L26" i="4" s="1"/>
  <c r="AZ30" i="4"/>
  <c r="AY30" i="4"/>
  <c r="T30" i="3"/>
  <c r="L30" i="4" s="1"/>
  <c r="AZ34" i="4"/>
  <c r="AA34" i="4"/>
  <c r="AY34" i="4"/>
  <c r="T34" i="3"/>
  <c r="L34" i="4" s="1"/>
  <c r="AZ38" i="4"/>
  <c r="AY38" i="4"/>
  <c r="T38" i="3"/>
  <c r="L38" i="4" s="1"/>
  <c r="AZ42" i="4"/>
  <c r="AY42" i="4"/>
  <c r="AA42" i="4"/>
  <c r="T42" i="3"/>
  <c r="L42" i="4" s="1"/>
  <c r="AZ46" i="4"/>
  <c r="AY46" i="4"/>
  <c r="AA46" i="4"/>
  <c r="T46" i="3"/>
  <c r="L46" i="4" s="1"/>
  <c r="AZ50" i="4"/>
  <c r="AY50" i="4"/>
  <c r="AA50" i="4"/>
  <c r="T50" i="3"/>
  <c r="L50" i="4" s="1"/>
  <c r="AY54" i="4"/>
  <c r="AZ54" i="4"/>
  <c r="T54" i="3"/>
  <c r="L54" i="4" s="1"/>
  <c r="AY58" i="4"/>
  <c r="AA58" i="4"/>
  <c r="AZ58" i="4"/>
  <c r="T58" i="3"/>
  <c r="L58" i="4" s="1"/>
  <c r="T62" i="3"/>
  <c r="L62" i="4" s="1"/>
  <c r="T66" i="3"/>
  <c r="L66" i="4" s="1"/>
  <c r="T70" i="3"/>
  <c r="L70" i="4" s="1"/>
  <c r="AY74" i="4"/>
  <c r="AA74" i="4"/>
  <c r="AZ74" i="4"/>
  <c r="T74" i="3"/>
  <c r="L74" i="4" s="1"/>
  <c r="AA78" i="4"/>
  <c r="AY78" i="4"/>
  <c r="T78" i="3"/>
  <c r="L78" i="4" s="1"/>
  <c r="T82" i="3"/>
  <c r="L82" i="4" s="1"/>
  <c r="T86" i="3"/>
  <c r="L86" i="4" s="1"/>
  <c r="AY90" i="4"/>
  <c r="AA90" i="4"/>
  <c r="T90" i="3"/>
  <c r="L90" i="4" s="1"/>
  <c r="AY94" i="4"/>
  <c r="AA94" i="4"/>
  <c r="T94" i="3"/>
  <c r="L94" i="4" s="1"/>
  <c r="T98" i="3"/>
  <c r="L98" i="4" s="1"/>
  <c r="BD4" i="4"/>
  <c r="AZ4" i="4"/>
  <c r="X4" i="4"/>
  <c r="T4" i="4"/>
  <c r="BE4" i="4"/>
  <c r="BA4" i="4"/>
  <c r="AC4" i="4"/>
  <c r="Y4" i="4"/>
  <c r="U4" i="4"/>
  <c r="Q4" i="4"/>
  <c r="M4" i="4"/>
  <c r="S4" i="4"/>
  <c r="AA4" i="4"/>
  <c r="BB4" i="4"/>
  <c r="AV5" i="4"/>
  <c r="AT7" i="4"/>
  <c r="AW7" i="4"/>
  <c r="AS7" i="4"/>
  <c r="AU7" i="4"/>
  <c r="AX8" i="4"/>
  <c r="V10" i="4"/>
  <c r="BD12" i="4"/>
  <c r="AZ12" i="4"/>
  <c r="X12" i="4"/>
  <c r="T12" i="4"/>
  <c r="BG12" i="4"/>
  <c r="BC12" i="4"/>
  <c r="AY12" i="4"/>
  <c r="AA12" i="4"/>
  <c r="W12" i="4"/>
  <c r="S12" i="4"/>
  <c r="BE12" i="4"/>
  <c r="BA12" i="4"/>
  <c r="BB12" i="4" s="1"/>
  <c r="AC12" i="4"/>
  <c r="Y12" i="4"/>
  <c r="U12" i="4"/>
  <c r="Q12" i="4"/>
  <c r="M12" i="4"/>
  <c r="BF12" i="4"/>
  <c r="AV13" i="4"/>
  <c r="AT15" i="4"/>
  <c r="AW15" i="4"/>
  <c r="AS15" i="4"/>
  <c r="AU15" i="4"/>
  <c r="AX16" i="4"/>
  <c r="BD18" i="4"/>
  <c r="AZ18" i="4"/>
  <c r="X18" i="4"/>
  <c r="T18" i="4"/>
  <c r="BG18" i="4"/>
  <c r="BC18" i="4"/>
  <c r="AY18" i="4"/>
  <c r="AA18" i="4"/>
  <c r="W18" i="4"/>
  <c r="S18" i="4"/>
  <c r="BE18" i="4"/>
  <c r="BA18" i="4"/>
  <c r="AC18" i="4"/>
  <c r="Y18" i="4"/>
  <c r="U18" i="4"/>
  <c r="Q18" i="4"/>
  <c r="M18" i="4"/>
  <c r="AX18" i="4"/>
  <c r="BD20" i="4"/>
  <c r="AZ20" i="4"/>
  <c r="X20" i="4"/>
  <c r="T20" i="4"/>
  <c r="BG20" i="4"/>
  <c r="BC20" i="4"/>
  <c r="AY20" i="4"/>
  <c r="AA20" i="4"/>
  <c r="W20" i="4"/>
  <c r="S20" i="4"/>
  <c r="BE20" i="4"/>
  <c r="BA20" i="4"/>
  <c r="AC20" i="4"/>
  <c r="Y20" i="4"/>
  <c r="U20" i="4"/>
  <c r="Q20" i="4"/>
  <c r="M20" i="4"/>
  <c r="AX20" i="4"/>
  <c r="BD22" i="4"/>
  <c r="AZ22" i="4"/>
  <c r="X22" i="4"/>
  <c r="T22" i="4"/>
  <c r="BG22" i="4"/>
  <c r="BC22" i="4"/>
  <c r="AY22" i="4"/>
  <c r="AA22" i="4"/>
  <c r="W22" i="4"/>
  <c r="S22" i="4"/>
  <c r="BE22" i="4"/>
  <c r="BA22" i="4"/>
  <c r="AC22" i="4"/>
  <c r="Y22" i="4"/>
  <c r="U22" i="4"/>
  <c r="Q22" i="4"/>
  <c r="M22" i="4"/>
  <c r="AX22" i="4"/>
  <c r="AT23" i="4"/>
  <c r="AW23" i="4"/>
  <c r="AS23" i="4"/>
  <c r="AU23" i="4"/>
  <c r="BF24" i="4"/>
  <c r="BF26" i="4"/>
  <c r="BB26" i="4"/>
  <c r="AX26" i="4"/>
  <c r="BD26" i="4"/>
  <c r="AY26" i="4"/>
  <c r="X26" i="4"/>
  <c r="T26" i="4"/>
  <c r="BC26" i="4"/>
  <c r="AA26" i="4"/>
  <c r="W26" i="4"/>
  <c r="S26" i="4"/>
  <c r="BE26" i="4"/>
  <c r="AZ26" i="4"/>
  <c r="AC26" i="4"/>
  <c r="Y26" i="4"/>
  <c r="U26" i="4"/>
  <c r="Q26" i="4"/>
  <c r="M26" i="4"/>
  <c r="AY36" i="4"/>
  <c r="O39" i="4"/>
  <c r="N39" i="4"/>
  <c r="AZ32" i="4"/>
  <c r="AY32" i="4"/>
  <c r="AA32" i="4"/>
  <c r="T9" i="3"/>
  <c r="L9" i="4" s="1"/>
  <c r="T33" i="3"/>
  <c r="L33" i="4" s="1"/>
  <c r="T7" i="3"/>
  <c r="L7" i="4" s="1"/>
  <c r="T11" i="3"/>
  <c r="L11" i="4" s="1"/>
  <c r="T15" i="3"/>
  <c r="L15" i="4" s="1"/>
  <c r="T19" i="3"/>
  <c r="L19" i="4" s="1"/>
  <c r="T23" i="3"/>
  <c r="L23" i="4" s="1"/>
  <c r="T27" i="3"/>
  <c r="L27" i="4" s="1"/>
  <c r="T31" i="3"/>
  <c r="L31" i="4" s="1"/>
  <c r="T35" i="3"/>
  <c r="L35" i="4" s="1"/>
  <c r="T39" i="3"/>
  <c r="L39" i="4" s="1"/>
  <c r="T43" i="3"/>
  <c r="L43" i="4" s="1"/>
  <c r="T47" i="3"/>
  <c r="L47" i="4" s="1"/>
  <c r="T51" i="3"/>
  <c r="L51" i="4" s="1"/>
  <c r="T55" i="3"/>
  <c r="L55" i="4" s="1"/>
  <c r="T59" i="3"/>
  <c r="L59" i="4" s="1"/>
  <c r="T63" i="3"/>
  <c r="L63" i="4" s="1"/>
  <c r="T67" i="3"/>
  <c r="L67" i="4" s="1"/>
  <c r="T71" i="3"/>
  <c r="L71" i="4" s="1"/>
  <c r="AY75" i="4"/>
  <c r="AA75" i="4"/>
  <c r="T75" i="3"/>
  <c r="L75" i="4" s="1"/>
  <c r="AY79" i="4"/>
  <c r="AA79" i="4"/>
  <c r="T79" i="3"/>
  <c r="L79" i="4" s="1"/>
  <c r="T83" i="3"/>
  <c r="L83" i="4" s="1"/>
  <c r="T87" i="3"/>
  <c r="L87" i="4" s="1"/>
  <c r="AA91" i="4"/>
  <c r="AY91" i="4"/>
  <c r="T91" i="3"/>
  <c r="L91" i="4" s="1"/>
  <c r="AY95" i="4"/>
  <c r="AA95" i="4"/>
  <c r="T95" i="3"/>
  <c r="L95" i="4" s="1"/>
  <c r="T99" i="3"/>
  <c r="L99" i="4" s="1"/>
  <c r="V4" i="4"/>
  <c r="BC4" i="4"/>
  <c r="N5" i="4"/>
  <c r="O5" i="4"/>
  <c r="BD6" i="4"/>
  <c r="AZ6" i="4"/>
  <c r="X6" i="4"/>
  <c r="T6" i="4"/>
  <c r="BG6" i="4"/>
  <c r="BC6" i="4"/>
  <c r="AY6" i="4"/>
  <c r="AA6" i="4"/>
  <c r="W6" i="4"/>
  <c r="S6" i="4"/>
  <c r="BE6" i="4"/>
  <c r="BA6" i="4"/>
  <c r="BB6" i="4" s="1"/>
  <c r="AC6" i="4"/>
  <c r="Y6" i="4"/>
  <c r="U6" i="4"/>
  <c r="Q6" i="4"/>
  <c r="M6" i="4"/>
  <c r="BF6" i="4"/>
  <c r="AV7" i="4"/>
  <c r="BB8" i="4"/>
  <c r="AT9" i="4"/>
  <c r="AW9" i="4"/>
  <c r="AS9" i="4"/>
  <c r="AU9" i="4"/>
  <c r="AX10" i="4"/>
  <c r="V12" i="4"/>
  <c r="BD14" i="4"/>
  <c r="AZ14" i="4"/>
  <c r="X14" i="4"/>
  <c r="T14" i="4"/>
  <c r="BG14" i="4"/>
  <c r="BC14" i="4"/>
  <c r="AY14" i="4"/>
  <c r="AA14" i="4"/>
  <c r="W14" i="4"/>
  <c r="S14" i="4"/>
  <c r="BE14" i="4"/>
  <c r="BA14" i="4"/>
  <c r="BB14" i="4" s="1"/>
  <c r="AC14" i="4"/>
  <c r="Y14" i="4"/>
  <c r="U14" i="4"/>
  <c r="Q14" i="4"/>
  <c r="M14" i="4"/>
  <c r="BF14" i="4"/>
  <c r="AV15" i="4"/>
  <c r="BB16" i="4"/>
  <c r="V18" i="4"/>
  <c r="BB18" i="4"/>
  <c r="V20" i="4"/>
  <c r="BB20" i="4"/>
  <c r="V22" i="4"/>
  <c r="BB22" i="4"/>
  <c r="AV23" i="4"/>
  <c r="V26" i="4"/>
  <c r="BG29" i="4"/>
  <c r="BC29" i="4"/>
  <c r="AY29" i="4"/>
  <c r="AA29" i="4"/>
  <c r="W29" i="4"/>
  <c r="S29" i="4"/>
  <c r="BD29" i="4"/>
  <c r="AZ29" i="4"/>
  <c r="X29" i="4"/>
  <c r="T29" i="4"/>
  <c r="BE29" i="4"/>
  <c r="V29" i="4"/>
  <c r="BB29" i="4"/>
  <c r="AC29" i="4"/>
  <c r="U29" i="4"/>
  <c r="M29" i="4"/>
  <c r="BF29" i="4"/>
  <c r="AX29" i="4"/>
  <c r="Y29" i="4"/>
  <c r="Q29" i="4"/>
  <c r="AA30" i="4"/>
  <c r="AY40" i="4"/>
  <c r="O43" i="4"/>
  <c r="N43" i="4"/>
  <c r="T103" i="3"/>
  <c r="L103" i="4" s="1"/>
  <c r="AS4" i="4"/>
  <c r="AW4" i="4"/>
  <c r="S5" i="4"/>
  <c r="W5" i="4"/>
  <c r="AA5" i="4"/>
  <c r="AY5" i="4"/>
  <c r="BC5" i="4"/>
  <c r="BG5" i="4"/>
  <c r="AS6" i="4"/>
  <c r="AW6" i="4"/>
  <c r="O7" i="4"/>
  <c r="S7" i="4"/>
  <c r="W7" i="4"/>
  <c r="AA7" i="4"/>
  <c r="AY7" i="4"/>
  <c r="BC7" i="4"/>
  <c r="BG7" i="4"/>
  <c r="AS8" i="4"/>
  <c r="AW8" i="4"/>
  <c r="O9" i="4"/>
  <c r="S9" i="4"/>
  <c r="W9" i="4"/>
  <c r="AA9" i="4"/>
  <c r="AY9" i="4"/>
  <c r="BC9" i="4"/>
  <c r="BG9" i="4"/>
  <c r="AS10" i="4"/>
  <c r="AW10" i="4"/>
  <c r="O11" i="4"/>
  <c r="S11" i="4"/>
  <c r="W11" i="4"/>
  <c r="AA11" i="4"/>
  <c r="AY11" i="4"/>
  <c r="BC11" i="4"/>
  <c r="BG11" i="4"/>
  <c r="AS12" i="4"/>
  <c r="AW12" i="4"/>
  <c r="O13" i="4"/>
  <c r="S13" i="4"/>
  <c r="W13" i="4"/>
  <c r="AA13" i="4"/>
  <c r="AY13" i="4"/>
  <c r="BC13" i="4"/>
  <c r="BG13" i="4"/>
  <c r="AS14" i="4"/>
  <c r="AW14" i="4"/>
  <c r="O15" i="4"/>
  <c r="S15" i="4"/>
  <c r="W15" i="4"/>
  <c r="AA15" i="4"/>
  <c r="AY15" i="4"/>
  <c r="BC15" i="4"/>
  <c r="BG15" i="4"/>
  <c r="AS16" i="4"/>
  <c r="AW16" i="4"/>
  <c r="O17" i="4"/>
  <c r="S17" i="4"/>
  <c r="W17" i="4"/>
  <c r="AA17" i="4"/>
  <c r="AY17" i="4"/>
  <c r="BC17" i="4"/>
  <c r="BG17" i="4"/>
  <c r="O19" i="4"/>
  <c r="S19" i="4"/>
  <c r="W19" i="4"/>
  <c r="AA19" i="4"/>
  <c r="AY19" i="4"/>
  <c r="BC19" i="4"/>
  <c r="BG19" i="4"/>
  <c r="O21" i="4"/>
  <c r="S21" i="4"/>
  <c r="W21" i="4"/>
  <c r="AA21" i="4"/>
  <c r="AY21" i="4"/>
  <c r="BC21" i="4"/>
  <c r="BG21" i="4"/>
  <c r="O23" i="4"/>
  <c r="AY23" i="4"/>
  <c r="BC23" i="4"/>
  <c r="BG23" i="4"/>
  <c r="O25" i="4"/>
  <c r="AY25" i="4"/>
  <c r="BC25" i="4"/>
  <c r="BG25" i="4"/>
  <c r="AU26" i="4"/>
  <c r="S27" i="4"/>
  <c r="Y27" i="4"/>
  <c r="AY27" i="4"/>
  <c r="O33" i="4"/>
  <c r="N33" i="4"/>
  <c r="O41" i="4"/>
  <c r="N41" i="4"/>
  <c r="O49" i="4"/>
  <c r="N49" i="4"/>
  <c r="AW26" i="4"/>
  <c r="BD27" i="4"/>
  <c r="AZ27" i="4"/>
  <c r="X27" i="4"/>
  <c r="T27" i="4"/>
  <c r="Q27" i="4"/>
  <c r="V27" i="4"/>
  <c r="AA27" i="4"/>
  <c r="BB27" i="4"/>
  <c r="BG27" i="4"/>
  <c r="O37" i="4"/>
  <c r="N37" i="4"/>
  <c r="BD45" i="4"/>
  <c r="AZ45" i="4"/>
  <c r="X45" i="4"/>
  <c r="T45" i="4"/>
  <c r="BG45" i="4"/>
  <c r="BC45" i="4"/>
  <c r="AY45" i="4"/>
  <c r="AA45" i="4"/>
  <c r="W45" i="4"/>
  <c r="S45" i="4"/>
  <c r="BB45" i="4"/>
  <c r="BA45" i="4"/>
  <c r="Y45" i="4"/>
  <c r="Q45" i="4"/>
  <c r="BE45" i="4"/>
  <c r="AC45" i="4"/>
  <c r="U45" i="4"/>
  <c r="M45" i="4"/>
  <c r="V45" i="4"/>
  <c r="V5" i="4"/>
  <c r="AX5" i="4"/>
  <c r="BB5" i="4"/>
  <c r="V7" i="4"/>
  <c r="AX7" i="4"/>
  <c r="BB7" i="4"/>
  <c r="V9" i="4"/>
  <c r="AX9" i="4"/>
  <c r="BB9" i="4"/>
  <c r="V11" i="4"/>
  <c r="AX11" i="4"/>
  <c r="BB11" i="4"/>
  <c r="V13" i="4"/>
  <c r="AX13" i="4"/>
  <c r="BB13" i="4"/>
  <c r="V15" i="4"/>
  <c r="AX15" i="4"/>
  <c r="BB15" i="4"/>
  <c r="V17" i="4"/>
  <c r="AX17" i="4"/>
  <c r="BB17" i="4"/>
  <c r="V19" i="4"/>
  <c r="AX19" i="4"/>
  <c r="BB19" i="4"/>
  <c r="V21" i="4"/>
  <c r="AX21" i="4"/>
  <c r="BB21" i="4"/>
  <c r="V23" i="4"/>
  <c r="AX23" i="4"/>
  <c r="BB23" i="4"/>
  <c r="V25" i="4"/>
  <c r="AX25" i="4"/>
  <c r="BB25" i="4"/>
  <c r="AS26" i="4"/>
  <c r="M27" i="4"/>
  <c r="W27" i="4"/>
  <c r="AC27" i="4"/>
  <c r="AX27" i="4"/>
  <c r="BC27" i="4"/>
  <c r="O28" i="4"/>
  <c r="O31" i="4"/>
  <c r="N31" i="4"/>
  <c r="AT44" i="4"/>
  <c r="AW44" i="4"/>
  <c r="AS44" i="4"/>
  <c r="AV44" i="4"/>
  <c r="AU44" i="4"/>
  <c r="V28" i="4"/>
  <c r="AX28" i="4"/>
  <c r="BB28" i="4"/>
  <c r="V30" i="4"/>
  <c r="AT30" i="4"/>
  <c r="AX30" i="4"/>
  <c r="BB30" i="4"/>
  <c r="T31" i="4"/>
  <c r="X31" i="4"/>
  <c r="AZ31" i="4"/>
  <c r="BD31" i="4"/>
  <c r="V32" i="4"/>
  <c r="AT32" i="4"/>
  <c r="AX32" i="4"/>
  <c r="BB32" i="4"/>
  <c r="T33" i="4"/>
  <c r="X33" i="4"/>
  <c r="AZ33" i="4"/>
  <c r="BD33" i="4"/>
  <c r="V34" i="4"/>
  <c r="AT34" i="4"/>
  <c r="AX34" i="4"/>
  <c r="BB34" i="4"/>
  <c r="T35" i="4"/>
  <c r="X35" i="4"/>
  <c r="AZ35" i="4"/>
  <c r="BD35" i="4"/>
  <c r="V36" i="4"/>
  <c r="AT36" i="4"/>
  <c r="AX36" i="4"/>
  <c r="BB36" i="4"/>
  <c r="T37" i="4"/>
  <c r="X37" i="4"/>
  <c r="AZ37" i="4"/>
  <c r="BD37" i="4"/>
  <c r="V38" i="4"/>
  <c r="AT38" i="4"/>
  <c r="AX38" i="4"/>
  <c r="BF38" i="4"/>
  <c r="T39" i="4"/>
  <c r="X39" i="4"/>
  <c r="AZ39" i="4"/>
  <c r="BD39" i="4"/>
  <c r="V40" i="4"/>
  <c r="AT40" i="4"/>
  <c r="AX40" i="4"/>
  <c r="BF40" i="4"/>
  <c r="T41" i="4"/>
  <c r="X41" i="4"/>
  <c r="AZ41" i="4"/>
  <c r="BD41" i="4"/>
  <c r="V42" i="4"/>
  <c r="AT42" i="4"/>
  <c r="AX42" i="4"/>
  <c r="BF42" i="4"/>
  <c r="T43" i="4"/>
  <c r="Y43" i="4"/>
  <c r="AW43" i="4"/>
  <c r="BF44" i="4"/>
  <c r="AX44" i="4"/>
  <c r="V44" i="4"/>
  <c r="BE44" i="4"/>
  <c r="BA44" i="4"/>
  <c r="BB44" i="4" s="1"/>
  <c r="AC44" i="4"/>
  <c r="Y44" i="4"/>
  <c r="U44" i="4"/>
  <c r="Q44" i="4"/>
  <c r="M44" i="4"/>
  <c r="X44" i="4"/>
  <c r="AY44" i="4"/>
  <c r="BG44" i="4"/>
  <c r="Q47" i="4"/>
  <c r="Y47" i="4"/>
  <c r="AV30" i="4"/>
  <c r="V31" i="4"/>
  <c r="AX31" i="4"/>
  <c r="BB31" i="4"/>
  <c r="BF31" i="4"/>
  <c r="AV32" i="4"/>
  <c r="V33" i="4"/>
  <c r="AX33" i="4"/>
  <c r="BB33" i="4"/>
  <c r="BF33" i="4"/>
  <c r="AV34" i="4"/>
  <c r="V35" i="4"/>
  <c r="AX35" i="4"/>
  <c r="BB35" i="4"/>
  <c r="BF35" i="4"/>
  <c r="AV36" i="4"/>
  <c r="V37" i="4"/>
  <c r="AX37" i="4"/>
  <c r="BB37" i="4"/>
  <c r="BF37" i="4"/>
  <c r="AV38" i="4"/>
  <c r="V39" i="4"/>
  <c r="AX39" i="4"/>
  <c r="BB39" i="4"/>
  <c r="BF39" i="4"/>
  <c r="AV40" i="4"/>
  <c r="V41" i="4"/>
  <c r="AX41" i="4"/>
  <c r="BB41" i="4"/>
  <c r="BF41" i="4"/>
  <c r="AV42" i="4"/>
  <c r="BG43" i="4"/>
  <c r="BC43" i="4"/>
  <c r="AY43" i="4"/>
  <c r="AA43" i="4"/>
  <c r="W43" i="4"/>
  <c r="V43" i="4"/>
  <c r="AZ43" i="4"/>
  <c r="BE43" i="4"/>
  <c r="O51" i="4"/>
  <c r="N51" i="4"/>
  <c r="AS30" i="4"/>
  <c r="S31" i="4"/>
  <c r="W31" i="4"/>
  <c r="AA31" i="4"/>
  <c r="AY31" i="4"/>
  <c r="BC31" i="4"/>
  <c r="AS32" i="4"/>
  <c r="S33" i="4"/>
  <c r="W33" i="4"/>
  <c r="AA33" i="4"/>
  <c r="AY33" i="4"/>
  <c r="BC33" i="4"/>
  <c r="AS34" i="4"/>
  <c r="S35" i="4"/>
  <c r="W35" i="4"/>
  <c r="AA35" i="4"/>
  <c r="AY35" i="4"/>
  <c r="BC35" i="4"/>
  <c r="AS36" i="4"/>
  <c r="S37" i="4"/>
  <c r="W37" i="4"/>
  <c r="AA37" i="4"/>
  <c r="AY37" i="4"/>
  <c r="BC37" i="4"/>
  <c r="AS38" i="4"/>
  <c r="BA38" i="4"/>
  <c r="BB38" i="4" s="1"/>
  <c r="S39" i="4"/>
  <c r="W39" i="4"/>
  <c r="AA39" i="4"/>
  <c r="AY39" i="4"/>
  <c r="BC39" i="4"/>
  <c r="AS40" i="4"/>
  <c r="BA40" i="4"/>
  <c r="BB40" i="4" s="1"/>
  <c r="S41" i="4"/>
  <c r="W41" i="4"/>
  <c r="AA41" i="4"/>
  <c r="AY41" i="4"/>
  <c r="BC41" i="4"/>
  <c r="Y42" i="4"/>
  <c r="AC42" i="4"/>
  <c r="AS42" i="4"/>
  <c r="BA42" i="4"/>
  <c r="BB42" i="4" s="1"/>
  <c r="S43" i="4"/>
  <c r="X43" i="4"/>
  <c r="AC43" i="4"/>
  <c r="BA43" i="4"/>
  <c r="BB43" i="4" s="1"/>
  <c r="BF43" i="4"/>
  <c r="BD44" i="4"/>
  <c r="AT46" i="4"/>
  <c r="AW46" i="4"/>
  <c r="AS46" i="4"/>
  <c r="BD47" i="4"/>
  <c r="AZ47" i="4"/>
  <c r="X47" i="4"/>
  <c r="T47" i="4"/>
  <c r="BG47" i="4"/>
  <c r="BC47" i="4"/>
  <c r="AY47" i="4"/>
  <c r="AA47" i="4"/>
  <c r="W47" i="4"/>
  <c r="S47" i="4"/>
  <c r="N47" i="4"/>
  <c r="V47" i="4"/>
  <c r="AX47" i="4"/>
  <c r="BF47" i="4"/>
  <c r="O53" i="4"/>
  <c r="N53" i="4"/>
  <c r="AV48" i="4"/>
  <c r="V49" i="4"/>
  <c r="AX49" i="4"/>
  <c r="BB49" i="4"/>
  <c r="BF49" i="4"/>
  <c r="AV50" i="4"/>
  <c r="V51" i="4"/>
  <c r="AX51" i="4"/>
  <c r="BB51" i="4"/>
  <c r="BF51" i="4"/>
  <c r="AV52" i="4"/>
  <c r="V53" i="4"/>
  <c r="AX53" i="4"/>
  <c r="BB53" i="4"/>
  <c r="BF53" i="4"/>
  <c r="AV54" i="4"/>
  <c r="N55" i="4"/>
  <c r="V55" i="4"/>
  <c r="AX55" i="4"/>
  <c r="BB55" i="4"/>
  <c r="BF55" i="4"/>
  <c r="AV56" i="4"/>
  <c r="N57" i="4"/>
  <c r="V57" i="4"/>
  <c r="AX57" i="4"/>
  <c r="BB57" i="4"/>
  <c r="BF57" i="4"/>
  <c r="AV58" i="4"/>
  <c r="BE59" i="4"/>
  <c r="BA59" i="4"/>
  <c r="AC59" i="4"/>
  <c r="Y59" i="4"/>
  <c r="U59" i="4"/>
  <c r="Q59" i="4"/>
  <c r="M59" i="4"/>
  <c r="BG59" i="4"/>
  <c r="BC59" i="4"/>
  <c r="AY59" i="4"/>
  <c r="AA59" i="4"/>
  <c r="W59" i="4"/>
  <c r="S59" i="4"/>
  <c r="T59" i="4"/>
  <c r="AX59" i="4"/>
  <c r="BF59" i="4"/>
  <c r="AU45" i="4"/>
  <c r="M46" i="4"/>
  <c r="Q46" i="4"/>
  <c r="U46" i="4"/>
  <c r="Y46" i="4"/>
  <c r="AC46" i="4"/>
  <c r="BA46" i="4"/>
  <c r="BE46" i="4"/>
  <c r="AU47" i="4"/>
  <c r="M48" i="4"/>
  <c r="Q48" i="4"/>
  <c r="U48" i="4"/>
  <c r="Y48" i="4"/>
  <c r="AC48" i="4"/>
  <c r="AS48" i="4"/>
  <c r="AW48" i="4"/>
  <c r="BA48" i="4"/>
  <c r="BE48" i="4"/>
  <c r="S49" i="4"/>
  <c r="W49" i="4"/>
  <c r="AA49" i="4"/>
  <c r="AU49" i="4"/>
  <c r="AY49" i="4"/>
  <c r="BC49" i="4"/>
  <c r="BG49" i="4"/>
  <c r="M50" i="4"/>
  <c r="Q50" i="4"/>
  <c r="U50" i="4"/>
  <c r="Y50" i="4"/>
  <c r="AC50" i="4"/>
  <c r="AS50" i="4"/>
  <c r="AW50" i="4"/>
  <c r="BA50" i="4"/>
  <c r="BE50" i="4"/>
  <c r="S51" i="4"/>
  <c r="W51" i="4"/>
  <c r="AA51" i="4"/>
  <c r="AU51" i="4"/>
  <c r="AY51" i="4"/>
  <c r="BC51" i="4"/>
  <c r="BG51" i="4"/>
  <c r="M52" i="4"/>
  <c r="Q52" i="4"/>
  <c r="U52" i="4"/>
  <c r="Y52" i="4"/>
  <c r="AC52" i="4"/>
  <c r="AS52" i="4"/>
  <c r="AW52" i="4"/>
  <c r="BA52" i="4"/>
  <c r="BE52" i="4"/>
  <c r="S53" i="4"/>
  <c r="W53" i="4"/>
  <c r="AA53" i="4"/>
  <c r="AU53" i="4"/>
  <c r="AY53" i="4"/>
  <c r="BC53" i="4"/>
  <c r="BG53" i="4"/>
  <c r="M54" i="4"/>
  <c r="Q54" i="4"/>
  <c r="U54" i="4"/>
  <c r="Y54" i="4"/>
  <c r="AC54" i="4"/>
  <c r="AS54" i="4"/>
  <c r="AW54" i="4"/>
  <c r="BA54" i="4"/>
  <c r="BE54" i="4"/>
  <c r="S55" i="4"/>
  <c r="W55" i="4"/>
  <c r="AA55" i="4"/>
  <c r="AU55" i="4"/>
  <c r="AY55" i="4"/>
  <c r="BC55" i="4"/>
  <c r="BG55" i="4"/>
  <c r="M56" i="4"/>
  <c r="Q56" i="4"/>
  <c r="U56" i="4"/>
  <c r="Y56" i="4"/>
  <c r="AC56" i="4"/>
  <c r="AS56" i="4"/>
  <c r="AW56" i="4"/>
  <c r="BA56" i="4"/>
  <c r="BE56" i="4"/>
  <c r="S57" i="4"/>
  <c r="W57" i="4"/>
  <c r="AA57" i="4"/>
  <c r="AU57" i="4"/>
  <c r="AY57" i="4"/>
  <c r="BC57" i="4"/>
  <c r="BG57" i="4"/>
  <c r="M58" i="4"/>
  <c r="Q58" i="4"/>
  <c r="U58" i="4"/>
  <c r="Y58" i="4"/>
  <c r="AC58" i="4"/>
  <c r="AS58" i="4"/>
  <c r="AW58" i="4"/>
  <c r="V59" i="4"/>
  <c r="AW59" i="4"/>
  <c r="AS59" i="4"/>
  <c r="AU59" i="4"/>
  <c r="AZ59" i="4"/>
  <c r="BG60" i="4"/>
  <c r="BC60" i="4"/>
  <c r="AY60" i="4"/>
  <c r="AA60" i="4"/>
  <c r="W60" i="4"/>
  <c r="S60" i="4"/>
  <c r="BE60" i="4"/>
  <c r="BA60" i="4"/>
  <c r="AC60" i="4"/>
  <c r="Y60" i="4"/>
  <c r="U60" i="4"/>
  <c r="Q60" i="4"/>
  <c r="M60" i="4"/>
  <c r="BD60" i="4"/>
  <c r="AZ60" i="4"/>
  <c r="X60" i="4"/>
  <c r="T60" i="4"/>
  <c r="BB60" i="4"/>
  <c r="V46" i="4"/>
  <c r="AX46" i="4"/>
  <c r="BB46" i="4"/>
  <c r="V48" i="4"/>
  <c r="AX48" i="4"/>
  <c r="BB48" i="4"/>
  <c r="T49" i="4"/>
  <c r="X49" i="4"/>
  <c r="AZ49" i="4"/>
  <c r="V50" i="4"/>
  <c r="AX50" i="4"/>
  <c r="BB50" i="4"/>
  <c r="T51" i="4"/>
  <c r="X51" i="4"/>
  <c r="AZ51" i="4"/>
  <c r="V52" i="4"/>
  <c r="AX52" i="4"/>
  <c r="BB52" i="4"/>
  <c r="T53" i="4"/>
  <c r="X53" i="4"/>
  <c r="AZ53" i="4"/>
  <c r="V54" i="4"/>
  <c r="AX54" i="4"/>
  <c r="BB54" i="4"/>
  <c r="T55" i="4"/>
  <c r="X55" i="4"/>
  <c r="AZ55" i="4"/>
  <c r="V56" i="4"/>
  <c r="AX56" i="4"/>
  <c r="BB56" i="4"/>
  <c r="T57" i="4"/>
  <c r="X57" i="4"/>
  <c r="AZ57" i="4"/>
  <c r="BD57" i="4"/>
  <c r="BG58" i="4"/>
  <c r="BC58" i="4"/>
  <c r="BE58" i="4"/>
  <c r="BA58" i="4"/>
  <c r="BB58" i="4" s="1"/>
  <c r="V58" i="4"/>
  <c r="AX58" i="4"/>
  <c r="BD58" i="4"/>
  <c r="X59" i="4"/>
  <c r="BB59" i="4"/>
  <c r="BA57" i="4"/>
  <c r="BD59" i="4"/>
  <c r="AV60" i="4"/>
  <c r="V61" i="4"/>
  <c r="AT61" i="4"/>
  <c r="AX61" i="4"/>
  <c r="BF61" i="4"/>
  <c r="T62" i="4"/>
  <c r="X62" i="4"/>
  <c r="AV62" i="4"/>
  <c r="AZ62" i="4"/>
  <c r="BD62" i="4"/>
  <c r="V63" i="4"/>
  <c r="AT63" i="4"/>
  <c r="AX63" i="4"/>
  <c r="BF63" i="4"/>
  <c r="T64" i="4"/>
  <c r="X64" i="4"/>
  <c r="AV64" i="4"/>
  <c r="AZ64" i="4"/>
  <c r="BD64" i="4"/>
  <c r="V65" i="4"/>
  <c r="AT65" i="4"/>
  <c r="AX65" i="4"/>
  <c r="BF65" i="4"/>
  <c r="T66" i="4"/>
  <c r="X66" i="4"/>
  <c r="AV66" i="4"/>
  <c r="AZ66" i="4"/>
  <c r="BD66" i="4"/>
  <c r="V67" i="4"/>
  <c r="AT67" i="4"/>
  <c r="AX67" i="4"/>
  <c r="BF67" i="4"/>
  <c r="T68" i="4"/>
  <c r="X68" i="4"/>
  <c r="AV68" i="4"/>
  <c r="AZ68" i="4"/>
  <c r="BD68" i="4"/>
  <c r="V69" i="4"/>
  <c r="AT69" i="4"/>
  <c r="AX69" i="4"/>
  <c r="BF69" i="4"/>
  <c r="T70" i="4"/>
  <c r="X70" i="4"/>
  <c r="AV70" i="4"/>
  <c r="AZ70" i="4"/>
  <c r="BD70" i="4"/>
  <c r="V71" i="4"/>
  <c r="AT71" i="4"/>
  <c r="AX71" i="4"/>
  <c r="BF71" i="4"/>
  <c r="T72" i="4"/>
  <c r="X72" i="4"/>
  <c r="AZ72" i="4"/>
  <c r="BD72" i="4"/>
  <c r="BD73" i="4"/>
  <c r="AZ73" i="4"/>
  <c r="X73" i="4"/>
  <c r="T73" i="4"/>
  <c r="W73" i="4"/>
  <c r="AC73" i="4"/>
  <c r="AX73" i="4"/>
  <c r="BC73" i="4"/>
  <c r="O74" i="4"/>
  <c r="AU74" i="4"/>
  <c r="O75" i="4"/>
  <c r="O81" i="4"/>
  <c r="N81" i="4"/>
  <c r="AT84" i="4"/>
  <c r="AW84" i="4"/>
  <c r="AS84" i="4"/>
  <c r="AU84" i="4"/>
  <c r="AV84" i="4"/>
  <c r="O89" i="4"/>
  <c r="N89" i="4"/>
  <c r="AS60" i="4"/>
  <c r="AW60" i="4"/>
  <c r="S61" i="4"/>
  <c r="W61" i="4"/>
  <c r="AA61" i="4"/>
  <c r="AU61" i="4"/>
  <c r="AY61" i="4"/>
  <c r="BC61" i="4"/>
  <c r="BG61" i="4"/>
  <c r="M62" i="4"/>
  <c r="Q62" i="4"/>
  <c r="U62" i="4"/>
  <c r="Y62" i="4"/>
  <c r="AC62" i="4"/>
  <c r="AS62" i="4"/>
  <c r="AW62" i="4"/>
  <c r="BA62" i="4"/>
  <c r="BE62" i="4"/>
  <c r="S63" i="4"/>
  <c r="W63" i="4"/>
  <c r="AA63" i="4"/>
  <c r="AU63" i="4"/>
  <c r="AY63" i="4"/>
  <c r="BC63" i="4"/>
  <c r="BG63" i="4"/>
  <c r="M64" i="4"/>
  <c r="Q64" i="4"/>
  <c r="U64" i="4"/>
  <c r="Y64" i="4"/>
  <c r="AC64" i="4"/>
  <c r="AS64" i="4"/>
  <c r="AW64" i="4"/>
  <c r="BA64" i="4"/>
  <c r="BB64" i="4" s="1"/>
  <c r="BE64" i="4"/>
  <c r="S65" i="4"/>
  <c r="W65" i="4"/>
  <c r="AA65" i="4"/>
  <c r="AU65" i="4"/>
  <c r="AY65" i="4"/>
  <c r="BC65" i="4"/>
  <c r="BG65" i="4"/>
  <c r="M66" i="4"/>
  <c r="Q66" i="4"/>
  <c r="U66" i="4"/>
  <c r="Y66" i="4"/>
  <c r="AC66" i="4"/>
  <c r="AS66" i="4"/>
  <c r="AW66" i="4"/>
  <c r="BA66" i="4"/>
  <c r="BB66" i="4" s="1"/>
  <c r="BE66" i="4"/>
  <c r="S67" i="4"/>
  <c r="W67" i="4"/>
  <c r="AA67" i="4"/>
  <c r="AU67" i="4"/>
  <c r="AY67" i="4"/>
  <c r="BC67" i="4"/>
  <c r="BG67" i="4"/>
  <c r="M68" i="4"/>
  <c r="Q68" i="4"/>
  <c r="U68" i="4"/>
  <c r="Y68" i="4"/>
  <c r="AC68" i="4"/>
  <c r="BA68" i="4"/>
  <c r="BE68" i="4"/>
  <c r="S69" i="4"/>
  <c r="W69" i="4"/>
  <c r="AA69" i="4"/>
  <c r="AU69" i="4"/>
  <c r="AY69" i="4"/>
  <c r="BC69" i="4"/>
  <c r="BG69" i="4"/>
  <c r="M70" i="4"/>
  <c r="Q70" i="4"/>
  <c r="U70" i="4"/>
  <c r="Y70" i="4"/>
  <c r="AC70" i="4"/>
  <c r="BA70" i="4"/>
  <c r="BE70" i="4"/>
  <c r="AA71" i="4"/>
  <c r="AU71" i="4"/>
  <c r="AY71" i="4"/>
  <c r="BC71" i="4"/>
  <c r="BG71" i="4"/>
  <c r="M72" i="4"/>
  <c r="Q72" i="4"/>
  <c r="U72" i="4"/>
  <c r="Y72" i="4"/>
  <c r="AC72" i="4"/>
  <c r="BA72" i="4"/>
  <c r="BB72" i="4" s="1"/>
  <c r="BE72" i="4"/>
  <c r="AY73" i="4"/>
  <c r="BE73" i="4"/>
  <c r="AV74" i="4"/>
  <c r="BD87" i="4"/>
  <c r="AZ87" i="4"/>
  <c r="X87" i="4"/>
  <c r="T87" i="4"/>
  <c r="BG87" i="4"/>
  <c r="BC87" i="4"/>
  <c r="AY87" i="4"/>
  <c r="AA87" i="4"/>
  <c r="W87" i="4"/>
  <c r="S87" i="4"/>
  <c r="BE87" i="4"/>
  <c r="BA87" i="4"/>
  <c r="BB87" i="4" s="1"/>
  <c r="AC87" i="4"/>
  <c r="Y87" i="4"/>
  <c r="U87" i="4"/>
  <c r="Q87" i="4"/>
  <c r="M87" i="4"/>
  <c r="BF87" i="4"/>
  <c r="V87" i="4"/>
  <c r="AV61" i="4"/>
  <c r="V62" i="4"/>
  <c r="AX62" i="4"/>
  <c r="BB62" i="4"/>
  <c r="BF62" i="4"/>
  <c r="AV63" i="4"/>
  <c r="V64" i="4"/>
  <c r="AX64" i="4"/>
  <c r="BF64" i="4"/>
  <c r="AV65" i="4"/>
  <c r="V66" i="4"/>
  <c r="AX66" i="4"/>
  <c r="BF66" i="4"/>
  <c r="AV67" i="4"/>
  <c r="V68" i="4"/>
  <c r="AX68" i="4"/>
  <c r="BB68" i="4"/>
  <c r="BF68" i="4"/>
  <c r="AV69" i="4"/>
  <c r="V70" i="4"/>
  <c r="AX70" i="4"/>
  <c r="BB70" i="4"/>
  <c r="BF70" i="4"/>
  <c r="AV71" i="4"/>
  <c r="V72" i="4"/>
  <c r="AX72" i="4"/>
  <c r="BF72" i="4"/>
  <c r="BA73" i="4"/>
  <c r="BF73" i="4"/>
  <c r="AW74" i="4"/>
  <c r="M61" i="4"/>
  <c r="Q61" i="4"/>
  <c r="U61" i="4"/>
  <c r="Y61" i="4"/>
  <c r="AC61" i="4"/>
  <c r="AS61" i="4"/>
  <c r="BA61" i="4"/>
  <c r="BB61" i="4" s="1"/>
  <c r="S62" i="4"/>
  <c r="W62" i="4"/>
  <c r="AA62" i="4"/>
  <c r="AY62" i="4"/>
  <c r="BC62" i="4"/>
  <c r="M63" i="4"/>
  <c r="Q63" i="4"/>
  <c r="U63" i="4"/>
  <c r="Y63" i="4"/>
  <c r="AC63" i="4"/>
  <c r="AS63" i="4"/>
  <c r="BA63" i="4"/>
  <c r="BB63" i="4" s="1"/>
  <c r="S64" i="4"/>
  <c r="W64" i="4"/>
  <c r="AA64" i="4"/>
  <c r="AY64" i="4"/>
  <c r="BC64" i="4"/>
  <c r="M65" i="4"/>
  <c r="Q65" i="4"/>
  <c r="U65" i="4"/>
  <c r="Y65" i="4"/>
  <c r="AC65" i="4"/>
  <c r="AS65" i="4"/>
  <c r="BA65" i="4"/>
  <c r="BB65" i="4" s="1"/>
  <c r="S66" i="4"/>
  <c r="W66" i="4"/>
  <c r="AA66" i="4"/>
  <c r="AY66" i="4"/>
  <c r="BC66" i="4"/>
  <c r="M67" i="4"/>
  <c r="Q67" i="4"/>
  <c r="U67" i="4"/>
  <c r="Y67" i="4"/>
  <c r="AC67" i="4"/>
  <c r="AS67" i="4"/>
  <c r="BA67" i="4"/>
  <c r="BB67" i="4" s="1"/>
  <c r="S68" i="4"/>
  <c r="W68" i="4"/>
  <c r="AA68" i="4"/>
  <c r="AY68" i="4"/>
  <c r="BC68" i="4"/>
  <c r="M69" i="4"/>
  <c r="Q69" i="4"/>
  <c r="U69" i="4"/>
  <c r="Y69" i="4"/>
  <c r="AC69" i="4"/>
  <c r="AS69" i="4"/>
  <c r="BA69" i="4"/>
  <c r="BB69" i="4" s="1"/>
  <c r="S70" i="4"/>
  <c r="W70" i="4"/>
  <c r="AA70" i="4"/>
  <c r="AY70" i="4"/>
  <c r="BC70" i="4"/>
  <c r="M71" i="4"/>
  <c r="Q71" i="4"/>
  <c r="U71" i="4"/>
  <c r="Y71" i="4"/>
  <c r="AC71" i="4"/>
  <c r="AS71" i="4"/>
  <c r="BA71" i="4"/>
  <c r="BB71" i="4" s="1"/>
  <c r="S72" i="4"/>
  <c r="W72" i="4"/>
  <c r="AA72" i="4"/>
  <c r="AY72" i="4"/>
  <c r="BC72" i="4"/>
  <c r="Q73" i="4"/>
  <c r="V73" i="4"/>
  <c r="AA73" i="4"/>
  <c r="BB73" i="4"/>
  <c r="BG73" i="4"/>
  <c r="AS74" i="4"/>
  <c r="O79" i="4"/>
  <c r="V75" i="4"/>
  <c r="AX75" i="4"/>
  <c r="BB75" i="4"/>
  <c r="BF75" i="4"/>
  <c r="AV76" i="4"/>
  <c r="V77" i="4"/>
  <c r="AX77" i="4"/>
  <c r="BB77" i="4"/>
  <c r="BF77" i="4"/>
  <c r="AV78" i="4"/>
  <c r="AZ78" i="4"/>
  <c r="BD78" i="4"/>
  <c r="V79" i="4"/>
  <c r="AX79" i="4"/>
  <c r="BB79" i="4"/>
  <c r="BF79" i="4"/>
  <c r="AV80" i="4"/>
  <c r="AZ80" i="4"/>
  <c r="BD80" i="4"/>
  <c r="BD81" i="4"/>
  <c r="AZ81" i="4"/>
  <c r="X81" i="4"/>
  <c r="T81" i="4"/>
  <c r="BE81" i="4"/>
  <c r="BA81" i="4"/>
  <c r="BB81" i="4" s="1"/>
  <c r="AC81" i="4"/>
  <c r="Y81" i="4"/>
  <c r="U81" i="4"/>
  <c r="Q81" i="4"/>
  <c r="V81" i="4"/>
  <c r="BC81" i="4"/>
  <c r="N82" i="4"/>
  <c r="O82" i="4"/>
  <c r="AY83" i="4"/>
  <c r="AX81" i="4"/>
  <c r="BF81" i="4"/>
  <c r="AT82" i="4"/>
  <c r="AU82" i="4"/>
  <c r="BD83" i="4"/>
  <c r="AZ83" i="4"/>
  <c r="X83" i="4"/>
  <c r="T83" i="4"/>
  <c r="BE83" i="4"/>
  <c r="BA83" i="4"/>
  <c r="BB83" i="4" s="1"/>
  <c r="AC83" i="4"/>
  <c r="Y83" i="4"/>
  <c r="U83" i="4"/>
  <c r="Q83" i="4"/>
  <c r="M83" i="4"/>
  <c r="S83" i="4"/>
  <c r="AA83" i="4"/>
  <c r="BD85" i="4"/>
  <c r="AZ85" i="4"/>
  <c r="X85" i="4"/>
  <c r="T85" i="4"/>
  <c r="BG85" i="4"/>
  <c r="BC85" i="4"/>
  <c r="AY85" i="4"/>
  <c r="AA85" i="4"/>
  <c r="W85" i="4"/>
  <c r="S85" i="4"/>
  <c r="BE85" i="4"/>
  <c r="BA85" i="4"/>
  <c r="BB85" i="4" s="1"/>
  <c r="AC85" i="4"/>
  <c r="Y85" i="4"/>
  <c r="U85" i="4"/>
  <c r="Q85" i="4"/>
  <c r="M85" i="4"/>
  <c r="BF85" i="4"/>
  <c r="AT86" i="4"/>
  <c r="AW86" i="4"/>
  <c r="AS86" i="4"/>
  <c r="AU86" i="4"/>
  <c r="V74" i="4"/>
  <c r="AX74" i="4"/>
  <c r="BB74" i="4"/>
  <c r="T75" i="4"/>
  <c r="X75" i="4"/>
  <c r="AZ75" i="4"/>
  <c r="V76" i="4"/>
  <c r="AX76" i="4"/>
  <c r="BB76" i="4"/>
  <c r="T77" i="4"/>
  <c r="X77" i="4"/>
  <c r="AZ77" i="4"/>
  <c r="V78" i="4"/>
  <c r="AX78" i="4"/>
  <c r="BB78" i="4"/>
  <c r="T79" i="4"/>
  <c r="X79" i="4"/>
  <c r="AZ79" i="4"/>
  <c r="V80" i="4"/>
  <c r="AX80" i="4"/>
  <c r="BB80" i="4"/>
  <c r="AY81" i="4"/>
  <c r="BG81" i="4"/>
  <c r="AS82" i="4"/>
  <c r="V83" i="4"/>
  <c r="BC83" i="4"/>
  <c r="V85" i="4"/>
  <c r="AV86" i="4"/>
  <c r="N91" i="4"/>
  <c r="O91" i="4"/>
  <c r="AS81" i="4"/>
  <c r="AW81" i="4"/>
  <c r="S82" i="4"/>
  <c r="W82" i="4"/>
  <c r="AA82" i="4"/>
  <c r="AY82" i="4"/>
  <c r="BC82" i="4"/>
  <c r="BG82" i="4"/>
  <c r="AS83" i="4"/>
  <c r="AW83" i="4"/>
  <c r="O84" i="4"/>
  <c r="S84" i="4"/>
  <c r="W84" i="4"/>
  <c r="AA84" i="4"/>
  <c r="AY84" i="4"/>
  <c r="BC84" i="4"/>
  <c r="BG84" i="4"/>
  <c r="AS85" i="4"/>
  <c r="AW85" i="4"/>
  <c r="O86" i="4"/>
  <c r="S86" i="4"/>
  <c r="W86" i="4"/>
  <c r="AA86" i="4"/>
  <c r="AY86" i="4"/>
  <c r="BC86" i="4"/>
  <c r="BG86" i="4"/>
  <c r="O88" i="4"/>
  <c r="S88" i="4"/>
  <c r="W88" i="4"/>
  <c r="AA88" i="4"/>
  <c r="AW88" i="4"/>
  <c r="BD89" i="4"/>
  <c r="AZ89" i="4"/>
  <c r="X89" i="4"/>
  <c r="T89" i="4"/>
  <c r="BF89" i="4"/>
  <c r="BB89" i="4"/>
  <c r="AX89" i="4"/>
  <c r="Q89" i="4"/>
  <c r="V89" i="4"/>
  <c r="AA89" i="4"/>
  <c r="AY89" i="4"/>
  <c r="BG89" i="4"/>
  <c r="BC89" i="4"/>
  <c r="V82" i="4"/>
  <c r="AX82" i="4"/>
  <c r="BB82" i="4"/>
  <c r="V84" i="4"/>
  <c r="AX84" i="4"/>
  <c r="BB84" i="4"/>
  <c r="V86" i="4"/>
  <c r="AX86" i="4"/>
  <c r="BB86" i="4"/>
  <c r="BF88" i="4"/>
  <c r="AX88" i="4"/>
  <c r="V88" i="4"/>
  <c r="AV88" i="4"/>
  <c r="BA88" i="4"/>
  <c r="BB88" i="4" s="1"/>
  <c r="BG88" i="4"/>
  <c r="U89" i="4"/>
  <c r="BE89" i="4"/>
  <c r="O90" i="4"/>
  <c r="AV90" i="4"/>
  <c r="AZ90" i="4"/>
  <c r="BD90" i="4"/>
  <c r="V91" i="4"/>
  <c r="AX91" i="4"/>
  <c r="BB91" i="4"/>
  <c r="BF91" i="4"/>
  <c r="AV92" i="4"/>
  <c r="AZ92" i="4"/>
  <c r="BD92" i="4"/>
  <c r="N93" i="4"/>
  <c r="V93" i="4"/>
  <c r="AX93" i="4"/>
  <c r="BB93" i="4"/>
  <c r="BF93" i="4"/>
  <c r="AV94" i="4"/>
  <c r="AZ94" i="4"/>
  <c r="BD94" i="4"/>
  <c r="N95" i="4"/>
  <c r="V95" i="4"/>
  <c r="AX95" i="4"/>
  <c r="BB95" i="4"/>
  <c r="BF95" i="4"/>
  <c r="AV96" i="4"/>
  <c r="AZ96" i="4"/>
  <c r="AU98" i="4"/>
  <c r="AT98" i="4"/>
  <c r="AW98" i="4"/>
  <c r="AS98" i="4"/>
  <c r="BE99" i="4"/>
  <c r="BA99" i="4"/>
  <c r="AC99" i="4"/>
  <c r="Y99" i="4"/>
  <c r="U99" i="4"/>
  <c r="Q99" i="4"/>
  <c r="M99" i="4"/>
  <c r="BD99" i="4"/>
  <c r="AZ99" i="4"/>
  <c r="X99" i="4"/>
  <c r="T99" i="4"/>
  <c r="BG99" i="4"/>
  <c r="BC99" i="4"/>
  <c r="AY99" i="4"/>
  <c r="AA99" i="4"/>
  <c r="W99" i="4"/>
  <c r="S99" i="4"/>
  <c r="V90" i="4"/>
  <c r="AX90" i="4"/>
  <c r="BB90" i="4"/>
  <c r="T91" i="4"/>
  <c r="X91" i="4"/>
  <c r="AZ91" i="4"/>
  <c r="V92" i="4"/>
  <c r="AX92" i="4"/>
  <c r="BB92" i="4"/>
  <c r="T93" i="4"/>
  <c r="X93" i="4"/>
  <c r="AZ93" i="4"/>
  <c r="V94" i="4"/>
  <c r="AX94" i="4"/>
  <c r="BB94" i="4"/>
  <c r="T95" i="4"/>
  <c r="X95" i="4"/>
  <c r="AZ95" i="4"/>
  <c r="BG96" i="4"/>
  <c r="BE96" i="4"/>
  <c r="N96" i="4"/>
  <c r="V96" i="4"/>
  <c r="AX96" i="4"/>
  <c r="BB96" i="4"/>
  <c r="BE97" i="4"/>
  <c r="BA97" i="4"/>
  <c r="BB97" i="4" s="1"/>
  <c r="AC97" i="4"/>
  <c r="Y97" i="4"/>
  <c r="U97" i="4"/>
  <c r="Q97" i="4"/>
  <c r="M97" i="4"/>
  <c r="BD97" i="4"/>
  <c r="AZ97" i="4"/>
  <c r="BG97" i="4"/>
  <c r="BC97" i="4"/>
  <c r="AY97" i="4"/>
  <c r="AA97" i="4"/>
  <c r="W97" i="4"/>
  <c r="S97" i="4"/>
  <c r="T97" i="4"/>
  <c r="AV98" i="4"/>
  <c r="V99" i="4"/>
  <c r="AX99" i="4"/>
  <c r="AU100" i="4"/>
  <c r="AT100" i="4"/>
  <c r="AW100" i="4"/>
  <c r="AS100" i="4"/>
  <c r="BE101" i="4"/>
  <c r="BA101" i="4"/>
  <c r="BB101" i="4" s="1"/>
  <c r="AC101" i="4"/>
  <c r="Y101" i="4"/>
  <c r="U101" i="4"/>
  <c r="Q101" i="4"/>
  <c r="M101" i="4"/>
  <c r="BD101" i="4"/>
  <c r="AZ101" i="4"/>
  <c r="X101" i="4"/>
  <c r="T101" i="4"/>
  <c r="BG101" i="4"/>
  <c r="BC101" i="4"/>
  <c r="AY101" i="4"/>
  <c r="AA101" i="4"/>
  <c r="W101" i="4"/>
  <c r="S101" i="4"/>
  <c r="AW97" i="4"/>
  <c r="AS97" i="4"/>
  <c r="AV97" i="4"/>
  <c r="AU97" i="4"/>
  <c r="BB99" i="4"/>
  <c r="AU102" i="4"/>
  <c r="AT102" i="4"/>
  <c r="AW102" i="4"/>
  <c r="AS102" i="4"/>
  <c r="V103" i="4"/>
  <c r="AX103" i="4"/>
  <c r="BF103" i="4"/>
  <c r="T104" i="4"/>
  <c r="X104" i="4"/>
  <c r="AV104" i="4"/>
  <c r="AZ104" i="4"/>
  <c r="BD104" i="4"/>
  <c r="M98" i="4"/>
  <c r="Q98" i="4"/>
  <c r="U98" i="4"/>
  <c r="Y98" i="4"/>
  <c r="AC98" i="4"/>
  <c r="BA98" i="4"/>
  <c r="BE98" i="4"/>
  <c r="AU99" i="4"/>
  <c r="M100" i="4"/>
  <c r="Q100" i="4"/>
  <c r="U100" i="4"/>
  <c r="Y100" i="4"/>
  <c r="AC100" i="4"/>
  <c r="BA100" i="4"/>
  <c r="BE100" i="4"/>
  <c r="AU101" i="4"/>
  <c r="M102" i="4"/>
  <c r="Q102" i="4"/>
  <c r="U102" i="4"/>
  <c r="Y102" i="4"/>
  <c r="AC102" i="4"/>
  <c r="BA102" i="4"/>
  <c r="BE102" i="4"/>
  <c r="S103" i="4"/>
  <c r="W103" i="4"/>
  <c r="AA103" i="4"/>
  <c r="AU103" i="4"/>
  <c r="AY103" i="4"/>
  <c r="BC103" i="4"/>
  <c r="BG103" i="4"/>
  <c r="M104" i="4"/>
  <c r="Q104" i="4"/>
  <c r="U104" i="4"/>
  <c r="Y104" i="4"/>
  <c r="AC104" i="4"/>
  <c r="AS104" i="4"/>
  <c r="AW104" i="4"/>
  <c r="BA104" i="4"/>
  <c r="BE104" i="4"/>
  <c r="V98" i="4"/>
  <c r="AX98" i="4"/>
  <c r="BB98" i="4"/>
  <c r="BF98" i="4"/>
  <c r="AV99" i="4"/>
  <c r="V100" i="4"/>
  <c r="AX100" i="4"/>
  <c r="BB100" i="4"/>
  <c r="BF100" i="4"/>
  <c r="AV101" i="4"/>
  <c r="V102" i="4"/>
  <c r="AX102" i="4"/>
  <c r="BB102" i="4"/>
  <c r="BF102" i="4"/>
  <c r="T103" i="4"/>
  <c r="X103" i="4"/>
  <c r="AV103" i="4"/>
  <c r="AZ103" i="4"/>
  <c r="BD103" i="4"/>
  <c r="V104" i="4"/>
  <c r="AT104" i="4"/>
  <c r="AX104" i="4"/>
  <c r="BB104" i="4"/>
  <c r="BF104" i="4"/>
  <c r="S98" i="4"/>
  <c r="W98" i="4"/>
  <c r="AA98" i="4"/>
  <c r="AY98" i="4"/>
  <c r="BC98" i="4"/>
  <c r="AS99" i="4"/>
  <c r="S100" i="4"/>
  <c r="W100" i="4"/>
  <c r="AA100" i="4"/>
  <c r="AY100" i="4"/>
  <c r="BC100" i="4"/>
  <c r="AS101" i="4"/>
  <c r="S102" i="4"/>
  <c r="W102" i="4"/>
  <c r="AA102" i="4"/>
  <c r="AY102" i="4"/>
  <c r="BC102" i="4"/>
  <c r="M103" i="4"/>
  <c r="Q103" i="4"/>
  <c r="U103" i="4"/>
  <c r="Y103" i="4"/>
  <c r="AC103" i="4"/>
  <c r="AS103" i="4"/>
  <c r="BA103" i="4"/>
  <c r="BB103" i="4" s="1"/>
  <c r="S104" i="4"/>
  <c r="W104" i="4"/>
  <c r="AA104" i="4"/>
  <c r="AY104" i="4"/>
  <c r="BC104" i="4"/>
  <c r="O58" i="4" l="1"/>
  <c r="N58" i="4"/>
  <c r="N52" i="4"/>
  <c r="O52" i="4"/>
  <c r="N27" i="4"/>
  <c r="O27" i="4"/>
  <c r="O101" i="4"/>
  <c r="N101" i="4"/>
  <c r="O97" i="4"/>
  <c r="N97" i="4"/>
  <c r="O85" i="4"/>
  <c r="N85" i="4"/>
  <c r="N83" i="4"/>
  <c r="O83" i="4"/>
  <c r="O87" i="4"/>
  <c r="N87" i="4"/>
  <c r="O68" i="4"/>
  <c r="N68" i="4"/>
  <c r="O66" i="4"/>
  <c r="N66" i="4"/>
  <c r="O64" i="4"/>
  <c r="N64" i="4"/>
  <c r="O62" i="4"/>
  <c r="N62" i="4"/>
  <c r="O59" i="4"/>
  <c r="N59" i="4"/>
  <c r="O6" i="4"/>
  <c r="N6" i="4"/>
  <c r="N4" i="4"/>
  <c r="O4" i="4"/>
  <c r="O24" i="4"/>
  <c r="N24" i="4"/>
  <c r="O8" i="4"/>
  <c r="N8" i="4"/>
  <c r="N46" i="4"/>
  <c r="O46" i="4"/>
  <c r="O99" i="4"/>
  <c r="N99" i="4"/>
  <c r="N54" i="4"/>
  <c r="O54" i="4"/>
  <c r="N50" i="4"/>
  <c r="O50" i="4"/>
  <c r="N48" i="4"/>
  <c r="O48" i="4"/>
  <c r="N44" i="4"/>
  <c r="O44" i="4"/>
  <c r="O45" i="4"/>
  <c r="N45" i="4"/>
  <c r="O26" i="4"/>
  <c r="N26" i="4"/>
  <c r="O72" i="4"/>
  <c r="N72" i="4"/>
  <c r="O70" i="4"/>
  <c r="N70" i="4"/>
  <c r="O14" i="4"/>
  <c r="N14" i="4"/>
  <c r="O16" i="4"/>
  <c r="N16" i="4"/>
  <c r="O104" i="4"/>
  <c r="N104" i="4"/>
  <c r="O60" i="4"/>
  <c r="N60" i="4"/>
  <c r="O56" i="4"/>
  <c r="N56" i="4"/>
  <c r="O22" i="4"/>
  <c r="N22" i="4"/>
  <c r="O18" i="4"/>
  <c r="N18" i="4"/>
  <c r="O12" i="4"/>
  <c r="N12" i="4"/>
  <c r="O10" i="4"/>
  <c r="N10" i="4"/>
  <c r="O103" i="4"/>
  <c r="N103" i="4"/>
  <c r="O102" i="4"/>
  <c r="N102" i="4"/>
  <c r="O100" i="4"/>
  <c r="N100" i="4"/>
  <c r="O98" i="4"/>
  <c r="N98" i="4"/>
  <c r="O71" i="4"/>
  <c r="N71" i="4"/>
  <c r="O69" i="4"/>
  <c r="N69" i="4"/>
  <c r="O67" i="4"/>
  <c r="N67" i="4"/>
  <c r="O65" i="4"/>
  <c r="N65" i="4"/>
  <c r="O63" i="4"/>
  <c r="N63" i="4"/>
  <c r="O61" i="4"/>
  <c r="N61" i="4"/>
  <c r="O29" i="4"/>
  <c r="N29" i="4"/>
  <c r="O20" i="4"/>
  <c r="N20" i="4"/>
</calcChain>
</file>

<file path=xl/sharedStrings.xml><?xml version="1.0" encoding="utf-8"?>
<sst xmlns="http://schemas.openxmlformats.org/spreadsheetml/2006/main" count="166" uniqueCount="142">
  <si>
    <t>Company Information</t>
  </si>
  <si>
    <t>Company Information is required for both quoting and enrollment.
(If not completed directly on the screen.)</t>
  </si>
  <si>
    <r>
      <rPr>
        <sz val="11"/>
        <color rgb="FFFF0000"/>
        <rFont val="Calibri"/>
      </rPr>
      <t>*</t>
    </r>
    <r>
      <rPr>
        <b/>
        <sz val="12"/>
        <rFont val="Calibri"/>
      </rPr>
      <t>Company Name</t>
    </r>
  </si>
  <si>
    <r>
      <rPr>
        <sz val="11"/>
        <color rgb="FFFF0000"/>
        <rFont val="Calibri"/>
      </rPr>
      <t>*</t>
    </r>
    <r>
      <rPr>
        <b/>
        <sz val="12"/>
        <rFont val="Calibri"/>
      </rPr>
      <t xml:space="preserve">Requested Effective Date
</t>
    </r>
    <r>
      <rPr>
        <b/>
        <sz val="12"/>
        <color rgb="FFCE7115"/>
        <rFont val="Calibri"/>
      </rPr>
      <t>MM/DD/YYYY</t>
    </r>
  </si>
  <si>
    <r>
      <rPr>
        <b/>
        <sz val="12"/>
        <rFont val="Calibri"/>
      </rPr>
      <t xml:space="preserve">Primary Contact
 First Name
</t>
    </r>
    <r>
      <rPr>
        <b/>
        <sz val="12"/>
        <color rgb="FFCE7115"/>
        <rFont val="Calibri"/>
      </rPr>
      <t>(optional)</t>
    </r>
  </si>
  <si>
    <r>
      <rPr>
        <b/>
        <sz val="12"/>
        <rFont val="Calibri"/>
      </rPr>
      <t xml:space="preserve">Primary Contact
 Last Name
</t>
    </r>
    <r>
      <rPr>
        <b/>
        <sz val="12"/>
        <color rgb="FFCE7115"/>
        <rFont val="Calibri"/>
      </rPr>
      <t>(optional)</t>
    </r>
  </si>
  <si>
    <r>
      <rPr>
        <b/>
        <sz val="12"/>
        <rFont val="Calibri"/>
      </rPr>
      <t xml:space="preserve">Primary Contact
 Email
</t>
    </r>
    <r>
      <rPr>
        <b/>
        <sz val="12"/>
        <color rgb="FFCE7115"/>
        <rFont val="Calibri"/>
      </rPr>
      <t>(optional)</t>
    </r>
  </si>
  <si>
    <r>
      <rPr>
        <b/>
        <sz val="12"/>
        <rFont val="Calibri"/>
      </rPr>
      <t xml:space="preserve">SIC Code
</t>
    </r>
    <r>
      <rPr>
        <b/>
        <sz val="12"/>
        <color rgb="FFCE7115"/>
        <rFont val="Calibri"/>
      </rPr>
      <t>(Required for dental, vision and basic life)</t>
    </r>
  </si>
  <si>
    <r>
      <rPr>
        <b/>
        <sz val="12"/>
        <rFont val="Calibri"/>
      </rPr>
      <t xml:space="preserve">Franchise Code
</t>
    </r>
    <r>
      <rPr>
        <b/>
        <sz val="12"/>
        <color rgb="FFCE7115"/>
        <rFont val="Calibri"/>
      </rPr>
      <t>(optional)</t>
    </r>
  </si>
  <si>
    <r>
      <rPr>
        <sz val="11"/>
        <color rgb="FFFF0000"/>
        <rFont val="Calibri"/>
      </rPr>
      <t>*</t>
    </r>
    <r>
      <rPr>
        <b/>
        <sz val="12"/>
        <rFont val="Calibri"/>
      </rPr>
      <t>Quote Medical Plans</t>
    </r>
  </si>
  <si>
    <r>
      <rPr>
        <sz val="11"/>
        <color rgb="FFFF0000"/>
        <rFont val="Calibri"/>
      </rPr>
      <t>*</t>
    </r>
    <r>
      <rPr>
        <b/>
        <sz val="12"/>
        <rFont val="Calibri"/>
      </rPr>
      <t>Quote Dental Plans</t>
    </r>
  </si>
  <si>
    <r>
      <rPr>
        <sz val="11"/>
        <color rgb="FFFF0000"/>
        <rFont val="Calibri"/>
      </rPr>
      <t>*</t>
    </r>
    <r>
      <rPr>
        <b/>
        <sz val="12"/>
        <rFont val="Calibri"/>
      </rPr>
      <t>Quote Vision Plans</t>
    </r>
  </si>
  <si>
    <r>
      <rPr>
        <sz val="11"/>
        <color rgb="FFFF0000"/>
        <rFont val="Calibri"/>
      </rPr>
      <t>*</t>
    </r>
    <r>
      <rPr>
        <b/>
        <sz val="12"/>
        <rFont val="Calibri"/>
      </rPr>
      <t>Quote Life Plans</t>
    </r>
  </si>
  <si>
    <t/>
  </si>
  <si>
    <t>Do not Quote</t>
  </si>
  <si>
    <t>Locations</t>
  </si>
  <si>
    <t>Location information is required for both quoting and enrollment.
Please list the primary location first.
(If not completed directly on the screen.)</t>
  </si>
  <si>
    <r>
      <rPr>
        <sz val="11"/>
        <color rgb="FFFF0000"/>
        <rFont val="Calibri"/>
      </rPr>
      <t>*</t>
    </r>
    <r>
      <rPr>
        <b/>
        <sz val="12"/>
        <rFont val="Calibri"/>
      </rPr>
      <t>Zip Code</t>
    </r>
  </si>
  <si>
    <r>
      <rPr>
        <sz val="11"/>
        <color rgb="FFFF0000"/>
        <rFont val="Calibri"/>
      </rPr>
      <t>*</t>
    </r>
    <r>
      <rPr>
        <b/>
        <sz val="12"/>
        <rFont val="Calibri"/>
      </rPr>
      <t>State</t>
    </r>
  </si>
  <si>
    <r>
      <rPr>
        <sz val="11"/>
        <color rgb="FFFF0000"/>
        <rFont val="Calibri"/>
      </rPr>
      <t>*</t>
    </r>
    <r>
      <rPr>
        <b/>
        <sz val="12"/>
        <rFont val="Calibri"/>
      </rPr>
      <t>Total Employees Applying
(Active &amp; Cobra)</t>
    </r>
  </si>
  <si>
    <r>
      <rPr>
        <sz val="11"/>
        <color rgb="FFFF0000"/>
        <rFont val="Calibri"/>
      </rPr>
      <t>*</t>
    </r>
    <r>
      <rPr>
        <b/>
        <sz val="12"/>
        <rFont val="Calibri"/>
      </rPr>
      <t>Total Eligible
Employees</t>
    </r>
  </si>
  <si>
    <r>
      <rPr>
        <sz val="11"/>
        <color rgb="FFFF0000"/>
        <rFont val="Calibri"/>
      </rPr>
      <t>*</t>
    </r>
    <r>
      <rPr>
        <b/>
        <sz val="12"/>
        <rFont val="Calibri"/>
      </rPr>
      <t xml:space="preserve">ATNE
</t>
    </r>
    <r>
      <rPr>
        <b/>
        <sz val="12"/>
        <color rgb="FFCE7115"/>
        <rFont val="Calibri"/>
      </rPr>
      <t>(Required depending on state)</t>
    </r>
  </si>
  <si>
    <r>
      <rPr>
        <sz val="11"/>
        <color rgb="FFFF0000"/>
        <rFont val="Calibri"/>
      </rPr>
      <t>*</t>
    </r>
    <r>
      <rPr>
        <b/>
        <sz val="12"/>
        <rFont val="Calibri"/>
      </rPr>
      <t xml:space="preserve">FTE
</t>
    </r>
    <r>
      <rPr>
        <b/>
        <sz val="12"/>
        <color rgb="FFCE7115"/>
        <rFont val="Calibri"/>
      </rPr>
      <t>(Required depending on state)</t>
    </r>
  </si>
  <si>
    <t>Employee Information</t>
  </si>
  <si>
    <t>Employee information is required for both quoting and enrollment.
Dependents: Please enter any related dependents immediately after the employee.
Only the fields not highlighted in grey need to be filled out for dependents.
(If not completed directly on the screen.)</t>
  </si>
  <si>
    <r>
      <rPr>
        <sz val="11"/>
        <color rgb="FFFF0000"/>
        <rFont val="Calibri"/>
      </rPr>
      <t>*</t>
    </r>
    <r>
      <rPr>
        <b/>
        <sz val="12"/>
        <rFont val="Calibri"/>
      </rPr>
      <t>Type</t>
    </r>
  </si>
  <si>
    <r>
      <rPr>
        <b/>
        <sz val="12"/>
        <rFont val="Calibri"/>
      </rPr>
      <t xml:space="preserve">Relationship
</t>
    </r>
    <r>
      <rPr>
        <b/>
        <sz val="12"/>
        <color rgb="FFCE7115"/>
        <rFont val="Calibri"/>
      </rPr>
      <t>(Required if dependent)</t>
    </r>
  </si>
  <si>
    <r>
      <rPr>
        <b/>
        <sz val="12"/>
        <rFont val="Calibri"/>
      </rPr>
      <t xml:space="preserve">Location
</t>
    </r>
    <r>
      <rPr>
        <b/>
        <sz val="12"/>
        <color rgb="FFCE7115"/>
        <rFont val="Calibri"/>
      </rPr>
      <t>(optional)</t>
    </r>
  </si>
  <si>
    <r>
      <rPr>
        <b/>
        <sz val="12"/>
        <rFont val="Calibri"/>
      </rPr>
      <t xml:space="preserve">Zip Code
</t>
    </r>
    <r>
      <rPr>
        <b/>
        <sz val="12"/>
        <color rgb="FFCE7115"/>
        <rFont val="Calibri"/>
      </rPr>
      <t>(optional)</t>
    </r>
  </si>
  <si>
    <r>
      <rPr>
        <b/>
        <sz val="12"/>
        <rFont val="Calibri"/>
      </rPr>
      <t xml:space="preserve">Last Name
</t>
    </r>
    <r>
      <rPr>
        <b/>
        <sz val="12"/>
        <color rgb="FFCE7115"/>
        <rFont val="Calibri"/>
      </rPr>
      <t>(optional)</t>
    </r>
  </si>
  <si>
    <r>
      <rPr>
        <b/>
        <sz val="12"/>
        <rFont val="Calibri"/>
      </rPr>
      <t xml:space="preserve">First Name
</t>
    </r>
    <r>
      <rPr>
        <b/>
        <sz val="12"/>
        <color rgb="FFCE7115"/>
        <rFont val="Calibri"/>
      </rPr>
      <t>(optional)</t>
    </r>
  </si>
  <si>
    <r>
      <rPr>
        <b/>
        <sz val="12"/>
        <rFont val="Calibri"/>
      </rPr>
      <t xml:space="preserve">Middle Initial
</t>
    </r>
    <r>
      <rPr>
        <b/>
        <sz val="12"/>
        <color rgb="FFCE7115"/>
        <rFont val="Calibri"/>
      </rPr>
      <t>(optional)</t>
    </r>
  </si>
  <si>
    <r>
      <rPr>
        <b/>
        <sz val="12"/>
        <rFont val="Calibri"/>
      </rPr>
      <t xml:space="preserve">Suffix
</t>
    </r>
    <r>
      <rPr>
        <b/>
        <sz val="12"/>
        <color rgb="FFCE7115"/>
        <rFont val="Calibri"/>
      </rPr>
      <t>(optional)</t>
    </r>
  </si>
  <si>
    <r>
      <rPr>
        <b/>
        <sz val="12"/>
        <rFont val="Calibri"/>
      </rPr>
      <t xml:space="preserve">Date of Birth
</t>
    </r>
    <r>
      <rPr>
        <b/>
        <sz val="12"/>
        <color rgb="FFCE7115"/>
        <rFont val="Calibri"/>
      </rPr>
      <t xml:space="preserve">(DOB or age required)
</t>
    </r>
    <r>
      <rPr>
        <b/>
        <sz val="12"/>
        <color rgb="FFCE7115"/>
        <rFont val="Calibri"/>
      </rPr>
      <t>MM/DD/YYYY</t>
    </r>
  </si>
  <si>
    <r>
      <rPr>
        <b/>
        <sz val="12"/>
        <rFont val="Calibri"/>
      </rPr>
      <t xml:space="preserve">Age
</t>
    </r>
    <r>
      <rPr>
        <b/>
        <sz val="12"/>
        <color rgb="FFCE7115"/>
        <rFont val="Calibri"/>
      </rPr>
      <t>(DOB or age required)</t>
    </r>
  </si>
  <si>
    <r>
      <rPr>
        <sz val="11"/>
        <color rgb="FFFF0000"/>
        <rFont val="Calibri"/>
      </rPr>
      <t>*</t>
    </r>
    <r>
      <rPr>
        <b/>
        <sz val="12"/>
        <rFont val="Calibri"/>
      </rPr>
      <t>Gender</t>
    </r>
  </si>
  <si>
    <r>
      <rPr>
        <sz val="11"/>
        <color rgb="FFFF0000"/>
        <rFont val="Calibri"/>
      </rPr>
      <t>*</t>
    </r>
    <r>
      <rPr>
        <b/>
        <sz val="12"/>
        <rFont val="Calibri"/>
      </rPr>
      <t>Employee Status</t>
    </r>
  </si>
  <si>
    <t>Class</t>
  </si>
  <si>
    <r>
      <rPr>
        <b/>
        <sz val="12"/>
        <rFont val="Calibri"/>
      </rPr>
      <t xml:space="preserve">Email
</t>
    </r>
    <r>
      <rPr>
        <b/>
        <sz val="12"/>
        <color rgb="FFCE7115"/>
        <rFont val="Calibri"/>
      </rPr>
      <t>(optional)</t>
    </r>
  </si>
  <si>
    <r>
      <rPr>
        <b/>
        <sz val="12"/>
        <rFont val="Calibri"/>
      </rPr>
      <t xml:space="preserve">Salary
</t>
    </r>
    <r>
      <rPr>
        <b/>
        <sz val="12"/>
        <color rgb="FFCE7115"/>
        <rFont val="Calibri"/>
      </rPr>
      <t>(optional)</t>
    </r>
  </si>
  <si>
    <r>
      <rPr>
        <sz val="11"/>
        <color rgb="FFFF0000"/>
        <rFont val="Calibri"/>
      </rPr>
      <t>*</t>
    </r>
    <r>
      <rPr>
        <b/>
        <sz val="12"/>
        <rFont val="Calibri"/>
      </rPr>
      <t>Out of Area (Medical Only)</t>
    </r>
  </si>
  <si>
    <t>Commissions Employee</t>
  </si>
  <si>
    <t>1099</t>
  </si>
  <si>
    <r>
      <rPr>
        <b/>
        <sz val="12"/>
        <rFont val="Calibri"/>
      </rPr>
      <t xml:space="preserve">Medical Coverage Type
</t>
    </r>
    <r>
      <rPr>
        <b/>
        <sz val="12"/>
        <color rgb="FFCE7115"/>
        <rFont val="Calibri"/>
      </rPr>
      <t>(Required if quoting product)</t>
    </r>
  </si>
  <si>
    <t>Medical Waiver Reason</t>
  </si>
  <si>
    <r>
      <rPr>
        <b/>
        <sz val="12"/>
        <rFont val="Calibri"/>
      </rPr>
      <t xml:space="preserve">Dental Coverage Type
</t>
    </r>
    <r>
      <rPr>
        <b/>
        <sz val="12"/>
        <color rgb="FFCE7115"/>
        <rFont val="Calibri"/>
      </rPr>
      <t>(Required if quoting product)</t>
    </r>
  </si>
  <si>
    <r>
      <rPr>
        <b/>
        <sz val="12"/>
        <rFont val="Calibri"/>
      </rPr>
      <t xml:space="preserve">Vision Coverage Type
</t>
    </r>
    <r>
      <rPr>
        <b/>
        <sz val="12"/>
        <color rgb="FFCE7115"/>
        <rFont val="Calibri"/>
      </rPr>
      <t>(Required if quoting product)</t>
    </r>
  </si>
  <si>
    <r>
      <rPr>
        <b/>
        <sz val="12"/>
        <rFont val="Calibri"/>
      </rPr>
      <t xml:space="preserve">Life Coverage Type
</t>
    </r>
    <r>
      <rPr>
        <b/>
        <sz val="12"/>
        <color rgb="FFCE7115"/>
        <rFont val="Calibri"/>
      </rPr>
      <t>(Required if quoting product)</t>
    </r>
  </si>
  <si>
    <t>Short Term Disability
Coverage Type</t>
  </si>
  <si>
    <t>Long Term Disability
Coverage Type</t>
  </si>
  <si>
    <t>Enrollment Information</t>
  </si>
  <si>
    <r>
      <rPr>
        <b/>
        <sz val="12"/>
        <rFont val="Calibri"/>
      </rPr>
      <t xml:space="preserve">Does the dependent meet all of the following criteria:
unmarried, resident of Pennsylvania or enrolled as a full-time student, with no dependentsand not covered under another health insurance plan.
</t>
    </r>
    <r>
      <rPr>
        <b/>
        <sz val="12"/>
        <color rgb="FFCE7115"/>
        <rFont val="Calibri"/>
      </rPr>
      <t>(Required if employer primary location is in Penssylvania)</t>
    </r>
  </si>
  <si>
    <t>Enrollment information is required.
Employees &amp; dependents info will be automatically populated based on the Employee Information sheet.
If any changes need to be made to them, please edit them in the Employee Information Sheet.
(If not completed directly on the screen.)</t>
  </si>
  <si>
    <r>
      <rPr>
        <sz val="11"/>
        <color rgb="FFFF0000"/>
        <rFont val="Calibri"/>
      </rPr>
      <t>*</t>
    </r>
    <r>
      <rPr>
        <b/>
        <sz val="12"/>
        <rFont val="Calibri"/>
      </rPr>
      <t>First Name</t>
    </r>
  </si>
  <si>
    <r>
      <rPr>
        <sz val="11"/>
        <color rgb="FFFF0000"/>
        <rFont val="Calibri"/>
      </rPr>
      <t>*</t>
    </r>
    <r>
      <rPr>
        <b/>
        <sz val="12"/>
        <rFont val="Calibri"/>
      </rPr>
      <t>Last Name</t>
    </r>
  </si>
  <si>
    <r>
      <rPr>
        <sz val="11"/>
        <color rgb="FFFF0000"/>
        <rFont val="Calibri"/>
      </rPr>
      <t>*</t>
    </r>
    <r>
      <rPr>
        <b/>
        <sz val="12"/>
        <rFont val="Calibri"/>
      </rPr>
      <t xml:space="preserve">Date of Birth
</t>
    </r>
    <r>
      <rPr>
        <b/>
        <sz val="12"/>
        <color rgb="FFCE7115"/>
        <rFont val="Calibri"/>
      </rPr>
      <t>MM/DD/YYYY</t>
    </r>
  </si>
  <si>
    <r>
      <rPr>
        <sz val="11"/>
        <color rgb="FFFF0000"/>
        <rFont val="Calibri"/>
      </rPr>
      <t>*</t>
    </r>
    <r>
      <rPr>
        <b/>
        <sz val="12"/>
        <rFont val="Calibri"/>
      </rPr>
      <t>Waive All Products?</t>
    </r>
  </si>
  <si>
    <r>
      <rPr>
        <sz val="11"/>
        <color rgb="FFFF0000"/>
        <rFont val="Calibri"/>
      </rPr>
      <t>*</t>
    </r>
    <r>
      <rPr>
        <b/>
        <sz val="12"/>
        <rFont val="Calibri"/>
      </rPr>
      <t>Medical Plan</t>
    </r>
  </si>
  <si>
    <r>
      <rPr>
        <b/>
        <sz val="12"/>
        <rFont val="Calibri"/>
      </rPr>
      <t xml:space="preserve">I am waiving Medical Insurance for the following reason:
</t>
    </r>
    <r>
      <rPr>
        <b/>
        <sz val="12"/>
        <color rgb="FFCE7115"/>
        <rFont val="Calibri"/>
      </rPr>
      <t>(Required if waiving Medical coverage)</t>
    </r>
  </si>
  <si>
    <r>
      <rPr>
        <b/>
        <sz val="12"/>
        <rFont val="Calibri"/>
      </rPr>
      <t xml:space="preserve">Does member want to
Auto Assign PCP?
</t>
    </r>
    <r>
      <rPr>
        <b/>
        <sz val="12"/>
        <color rgb="FFCE7115"/>
        <rFont val="Calibri"/>
      </rPr>
      <t>(Required if medical plan
 requires PCP)</t>
    </r>
  </si>
  <si>
    <r>
      <rPr>
        <b/>
        <sz val="12"/>
        <rFont val="Calibri"/>
      </rPr>
      <t xml:space="preserve">Medical Plan PCP ID#
</t>
    </r>
    <r>
      <rPr>
        <b/>
        <sz val="12"/>
        <color rgb="FFCE7115"/>
        <rFont val="Calibri"/>
      </rPr>
      <t>(Required if medical plan
 requires PCP)</t>
    </r>
  </si>
  <si>
    <r>
      <rPr>
        <b/>
        <sz val="12"/>
        <rFont val="Calibri"/>
      </rPr>
      <t xml:space="preserve">Existing Patient
</t>
    </r>
    <r>
      <rPr>
        <b/>
        <sz val="12"/>
        <color rgb="FFCE7115"/>
        <rFont val="Calibri"/>
      </rPr>
      <t>(Required if not auto assigning PCP)</t>
    </r>
  </si>
  <si>
    <r>
      <rPr>
        <sz val="11"/>
        <color rgb="FFFF0000"/>
        <rFont val="Calibri"/>
      </rPr>
      <t>*</t>
    </r>
    <r>
      <rPr>
        <b/>
        <sz val="12"/>
        <rFont val="Calibri"/>
      </rPr>
      <t>Dental Plan</t>
    </r>
  </si>
  <si>
    <r>
      <rPr>
        <b/>
        <sz val="12"/>
        <rFont val="Calibri"/>
      </rPr>
      <t xml:space="preserve">Dental Plan PCP ID#
</t>
    </r>
    <r>
      <rPr>
        <b/>
        <sz val="12"/>
        <color rgb="FFCE7115"/>
        <rFont val="Calibri"/>
      </rPr>
      <t>(Required if dental plan
 requires PCP)</t>
    </r>
  </si>
  <si>
    <r>
      <rPr>
        <sz val="11"/>
        <color rgb="FFFF0000"/>
        <rFont val="Calibri"/>
      </rPr>
      <t>*</t>
    </r>
    <r>
      <rPr>
        <b/>
        <sz val="12"/>
        <rFont val="Calibri"/>
      </rPr>
      <t>Vision Plan</t>
    </r>
  </si>
  <si>
    <r>
      <rPr>
        <sz val="11"/>
        <color rgb="FFFF0000"/>
        <rFont val="Calibri"/>
      </rPr>
      <t>*</t>
    </r>
    <r>
      <rPr>
        <b/>
        <sz val="12"/>
        <rFont val="Calibri"/>
      </rPr>
      <t>Basic Life Plan</t>
    </r>
  </si>
  <si>
    <t>Basic Dependent Life Plan Code</t>
  </si>
  <si>
    <t>Supplemental Life
Plan Code</t>
  </si>
  <si>
    <t>Supplemental Dependent Life
Spouse Plan Code</t>
  </si>
  <si>
    <t>Supplemental Dependent Life
Child Plan Code</t>
  </si>
  <si>
    <t>STD Plan Code</t>
  </si>
  <si>
    <t>LTD Plan Code</t>
  </si>
  <si>
    <r>
      <rPr>
        <b/>
        <sz val="12"/>
        <rFont val="Calibri"/>
      </rPr>
      <t xml:space="preserve">Owner/Partner Not Covered by Workers Comp
</t>
    </r>
    <r>
      <rPr>
        <b/>
        <sz val="12"/>
        <color rgb="FFCE7115"/>
        <rFont val="Calibri"/>
      </rPr>
      <t>(optional)</t>
    </r>
  </si>
  <si>
    <r>
      <rPr>
        <sz val="11"/>
        <color rgb="FFFF0000"/>
        <rFont val="Calibri"/>
      </rPr>
      <t>*</t>
    </r>
    <r>
      <rPr>
        <b/>
        <sz val="12"/>
        <rFont val="Calibri"/>
      </rPr>
      <t># of Hours Worked</t>
    </r>
  </si>
  <si>
    <r>
      <rPr>
        <sz val="11"/>
        <color rgb="FFFF0000"/>
        <rFont val="Calibri"/>
      </rPr>
      <t>*</t>
    </r>
    <r>
      <rPr>
        <b/>
        <sz val="12"/>
        <rFont val="Calibri"/>
      </rPr>
      <t xml:space="preserve">Date of Hire
</t>
    </r>
    <r>
      <rPr>
        <b/>
        <sz val="12"/>
        <color rgb="FFCE7115"/>
        <rFont val="Calibri"/>
      </rPr>
      <t>MM/DD/YYYY</t>
    </r>
  </si>
  <si>
    <r>
      <rPr>
        <sz val="11"/>
        <color rgb="FFFF0000"/>
        <rFont val="Calibri"/>
      </rPr>
      <t>*</t>
    </r>
    <r>
      <rPr>
        <b/>
        <sz val="12"/>
        <rFont val="Calibri"/>
      </rPr>
      <t xml:space="preserve">SSN
</t>
    </r>
    <r>
      <rPr>
        <b/>
        <sz val="12"/>
        <color rgb="FFCE7115"/>
        <rFont val="Calibri"/>
      </rPr>
      <t>###-##-####</t>
    </r>
  </si>
  <si>
    <r>
      <rPr>
        <b/>
        <sz val="12"/>
        <rFont val="Calibri"/>
      </rPr>
      <t xml:space="preserve">Reason SSN Not Provided
</t>
    </r>
    <r>
      <rPr>
        <b/>
        <sz val="12"/>
        <color rgb="FFCE7115"/>
        <rFont val="Calibri"/>
      </rPr>
      <t>(Required if no SSN)</t>
    </r>
  </si>
  <si>
    <r>
      <rPr>
        <sz val="11"/>
        <color rgb="FFFF0000"/>
        <rFont val="Calibri"/>
      </rPr>
      <t>*</t>
    </r>
    <r>
      <rPr>
        <b/>
        <sz val="12"/>
        <rFont val="Calibri"/>
      </rPr>
      <t>Address 1</t>
    </r>
  </si>
  <si>
    <r>
      <rPr>
        <sz val="11"/>
        <color rgb="FFFF0000"/>
        <rFont val="Calibri"/>
      </rPr>
      <t>*</t>
    </r>
    <r>
      <rPr>
        <b/>
        <sz val="12"/>
        <rFont val="Calibri"/>
      </rPr>
      <t>City</t>
    </r>
  </si>
  <si>
    <r>
      <rPr>
        <sz val="11"/>
        <color rgb="FFFF0000"/>
        <rFont val="Calibri"/>
      </rPr>
      <t>*</t>
    </r>
    <r>
      <rPr>
        <b/>
        <sz val="12"/>
        <rFont val="Calibri"/>
      </rPr>
      <t>Class</t>
    </r>
  </si>
  <si>
    <r>
      <rPr>
        <sz val="11"/>
        <color rgb="FFFF0000"/>
        <rFont val="Calibri"/>
      </rPr>
      <t>*</t>
    </r>
    <r>
      <rPr>
        <b/>
        <sz val="12"/>
        <rFont val="Calibri"/>
      </rPr>
      <t>ZIP</t>
    </r>
  </si>
  <si>
    <r>
      <rPr>
        <sz val="11"/>
        <color rgb="FFFF0000"/>
        <rFont val="Calibri"/>
      </rPr>
      <t>*</t>
    </r>
    <r>
      <rPr>
        <b/>
        <sz val="12"/>
        <rFont val="Calibri"/>
      </rPr>
      <t>County</t>
    </r>
  </si>
  <si>
    <r>
      <rPr>
        <b/>
        <sz val="12"/>
        <rFont val="Calibri"/>
      </rPr>
      <t xml:space="preserve">Phone Number
</t>
    </r>
    <r>
      <rPr>
        <b/>
        <sz val="12"/>
        <color rgb="FFCE7115"/>
        <rFont val="Calibri"/>
      </rPr>
      <t>(optional)</t>
    </r>
  </si>
  <si>
    <r>
      <rPr>
        <b/>
        <sz val="12"/>
        <rFont val="Calibri"/>
      </rPr>
      <t xml:space="preserve">Phone Type
</t>
    </r>
    <r>
      <rPr>
        <b/>
        <sz val="12"/>
        <color rgb="FFCE7115"/>
        <rFont val="Calibri"/>
      </rPr>
      <t>(optional)</t>
    </r>
  </si>
  <si>
    <r>
      <rPr>
        <sz val="14"/>
        <color rgb="FFFF0000"/>
        <rFont val="Calibri"/>
      </rPr>
      <t>*</t>
    </r>
    <r>
      <rPr>
        <b/>
        <sz val="12"/>
        <rFont val="Calibri"/>
      </rPr>
      <t>On the day this coverage begins, will you, your spouse or any of your dependents be covered under any other medical health plan or policy including another UnitedHealthcare plan or Medicare?</t>
    </r>
  </si>
  <si>
    <r>
      <rPr>
        <b/>
        <sz val="12"/>
        <rFont val="Calibri"/>
      </rPr>
      <t xml:space="preserve">Name of Other Carrier
</t>
    </r>
    <r>
      <rPr>
        <b/>
        <sz val="12"/>
        <color rgb="FFCE7115"/>
        <rFont val="Calibri"/>
      </rPr>
      <t>(Required if employee or dependent covered by another plan)</t>
    </r>
  </si>
  <si>
    <r>
      <rPr>
        <sz val="11"/>
        <color rgb="FFFF0000"/>
        <rFont val="Calibri"/>
      </rPr>
      <t>*</t>
    </r>
    <r>
      <rPr>
        <b/>
        <sz val="12"/>
        <rFont val="Calibri"/>
      </rPr>
      <t>Medicare
Primary?</t>
    </r>
  </si>
  <si>
    <r>
      <rPr>
        <b/>
        <sz val="12"/>
        <rFont val="Calibri"/>
      </rPr>
      <t xml:space="preserve">Medicare Reason
</t>
    </r>
    <r>
      <rPr>
        <b/>
        <sz val="12"/>
        <color rgb="FFCE7115"/>
        <rFont val="Calibri"/>
      </rPr>
      <t>(Required if Medicare Primary)</t>
    </r>
  </si>
  <si>
    <r>
      <rPr>
        <b/>
        <sz val="12"/>
        <rFont val="Calibri"/>
      </rPr>
      <t xml:space="preserve">Medicare Claim Number
</t>
    </r>
    <r>
      <rPr>
        <b/>
        <sz val="12"/>
        <color rgb="FFCE7115"/>
        <rFont val="Calibri"/>
      </rPr>
      <t>(Required if Medicare Primary)</t>
    </r>
  </si>
  <si>
    <r>
      <rPr>
        <b/>
        <sz val="12"/>
        <rFont val="Calibri"/>
      </rPr>
      <t xml:space="preserve">Medicare Part A Start Date
</t>
    </r>
    <r>
      <rPr>
        <b/>
        <sz val="12"/>
        <color rgb="FFCE7115"/>
        <rFont val="Calibri"/>
      </rPr>
      <t>(Required if Medicare Primary)</t>
    </r>
  </si>
  <si>
    <r>
      <rPr>
        <b/>
        <sz val="12"/>
        <rFont val="Calibri"/>
      </rPr>
      <t xml:space="preserve">Medicare Part B Start Date
</t>
    </r>
    <r>
      <rPr>
        <b/>
        <sz val="12"/>
        <color rgb="FFCE7115"/>
        <rFont val="Calibri"/>
      </rPr>
      <t>(Required if Medicare Primary)</t>
    </r>
  </si>
  <si>
    <r>
      <rPr>
        <b/>
        <sz val="12"/>
        <rFont val="Calibri"/>
      </rPr>
      <t xml:space="preserve">Medicare Part D Start Date
</t>
    </r>
    <r>
      <rPr>
        <b/>
        <sz val="12"/>
        <color rgb="FFCE7115"/>
        <rFont val="Calibri"/>
      </rPr>
      <t>(Required if Medicare Primary)</t>
    </r>
  </si>
  <si>
    <r>
      <rPr>
        <b/>
        <sz val="12"/>
        <rFont val="Calibri"/>
      </rPr>
      <t xml:space="preserve">COBRA Start Date
</t>
    </r>
    <r>
      <rPr>
        <b/>
        <sz val="12"/>
        <color rgb="FFCE7115"/>
        <rFont val="Calibri"/>
      </rPr>
      <t>(Required if COBRA)</t>
    </r>
  </si>
  <si>
    <r>
      <rPr>
        <b/>
        <sz val="12"/>
        <rFont val="Calibri"/>
      </rPr>
      <t xml:space="preserve">COBRA End Date
</t>
    </r>
    <r>
      <rPr>
        <b/>
        <sz val="12"/>
        <color rgb="FFCE7115"/>
        <rFont val="Calibri"/>
      </rPr>
      <t>(Required if COBRA)</t>
    </r>
  </si>
  <si>
    <r>
      <rPr>
        <b/>
        <sz val="12"/>
        <rFont val="Calibri"/>
      </rPr>
      <t xml:space="preserve">COBRA Type
</t>
    </r>
    <r>
      <rPr>
        <b/>
        <sz val="12"/>
        <color rgb="FFCE7115"/>
        <rFont val="Calibri"/>
      </rPr>
      <t>(Required if COBRA)</t>
    </r>
  </si>
  <si>
    <r>
      <rPr>
        <sz val="11"/>
        <color rgb="FFFF0000"/>
        <rFont val="Calibri"/>
      </rPr>
      <t>*</t>
    </r>
    <r>
      <rPr>
        <b/>
        <sz val="12"/>
        <rFont val="Calibri"/>
      </rPr>
      <t>Is dependent permanently disabled?</t>
    </r>
  </si>
  <si>
    <r>
      <rPr>
        <b/>
        <sz val="12"/>
        <rFont val="Calibri"/>
      </rPr>
      <t xml:space="preserve">Mental or Physical?
</t>
    </r>
    <r>
      <rPr>
        <b/>
        <sz val="12"/>
        <color rgb="FFCE7115"/>
        <rFont val="Calibri"/>
      </rPr>
      <t>(Required if dependent permanently disabled)</t>
    </r>
  </si>
  <si>
    <r>
      <rPr>
        <b/>
        <sz val="12"/>
        <rFont val="Calibri"/>
      </rPr>
      <t xml:space="preserve">Is dependent an Illinois resident?
</t>
    </r>
    <r>
      <rPr>
        <b/>
        <sz val="12"/>
        <color rgb="FFCE7115"/>
        <rFont val="Calibri"/>
      </rPr>
      <t>(Required if employer primary location is in Illinois)</t>
    </r>
  </si>
  <si>
    <r>
      <rPr>
        <b/>
        <sz val="12"/>
        <rFont val="Calibri"/>
      </rPr>
      <t xml:space="preserve">Has dependent served as an active or a reserve member of an US Armed Forces and received a release or discharge other than a dishonorable discharge?
</t>
    </r>
    <r>
      <rPr>
        <b/>
        <sz val="12"/>
        <color rgb="FFCE7115"/>
        <rFont val="Calibri"/>
      </rPr>
      <t>(Required if employer primary location is in Illinois)</t>
    </r>
  </si>
  <si>
    <r>
      <rPr>
        <b/>
        <sz val="12"/>
        <rFont val="Calibri"/>
      </rPr>
      <t xml:space="preserve">Is dependent an unmarried, Florida resident?
</t>
    </r>
    <r>
      <rPr>
        <b/>
        <sz val="12"/>
        <color rgb="FFCE7115"/>
        <rFont val="Calibri"/>
      </rPr>
      <t>(Required if employer primary location is in Florida)</t>
    </r>
  </si>
  <si>
    <r>
      <rPr>
        <b/>
        <sz val="12"/>
        <rFont val="Calibri"/>
      </rPr>
      <t xml:space="preserve">Is dependent child a full time student?
</t>
    </r>
    <r>
      <rPr>
        <b/>
        <sz val="12"/>
        <color rgb="FFCE7115"/>
        <rFont val="Calibri"/>
      </rPr>
      <t>(Required if employer primary location is in Iowa)</t>
    </r>
  </si>
  <si>
    <t>Horizontal Template Version History</t>
  </si>
  <si>
    <t>Version</t>
  </si>
  <si>
    <t>Updates</t>
  </si>
  <si>
    <t>v1</t>
  </si>
  <si>
    <t>Original version</t>
  </si>
  <si>
    <t>v2</t>
  </si>
  <si>
    <t>Added version history tab</t>
  </si>
  <si>
    <t>v3</t>
  </si>
  <si>
    <t>Added 'Non-Binary' and 'N' drop-down option to gender column for NY</t>
  </si>
  <si>
    <t>v4</t>
  </si>
  <si>
    <t>Updated Life Coverage As Part Of L&amp;D</t>
  </si>
  <si>
    <t>Medical Waiver Reasons</t>
  </si>
  <si>
    <t>AHCCS</t>
  </si>
  <si>
    <t>At-No-Cost Government Plan,Champus (Military)</t>
  </si>
  <si>
    <t>COBRA From Previous Employer</t>
  </si>
  <si>
    <t>Cost or Do Not Want</t>
  </si>
  <si>
    <t>Employee Welfare Benefit Plan</t>
  </si>
  <si>
    <t>Federal Employee Health Benefit Plan</t>
  </si>
  <si>
    <t>Foreign Government Coverage</t>
  </si>
  <si>
    <t>Indian/Tribal Health Services</t>
  </si>
  <si>
    <t>Individual</t>
  </si>
  <si>
    <t>Individual Exchange</t>
  </si>
  <si>
    <t>Medicaid</t>
  </si>
  <si>
    <t>Medi-Cal</t>
  </si>
  <si>
    <t>Medicare</t>
  </si>
  <si>
    <t>Military Plan under 10USC 1071</t>
  </si>
  <si>
    <t>Other Group Coverage</t>
  </si>
  <si>
    <t>Parents,Peace Corps Plan</t>
  </si>
  <si>
    <t>Public Health Plan</t>
  </si>
  <si>
    <t>SHOP Exchange</t>
  </si>
  <si>
    <t>Spousal</t>
  </si>
  <si>
    <t>Spousal COBRA</t>
  </si>
  <si>
    <t>Religious Beliefs</t>
  </si>
  <si>
    <t>Retiree through Group Coverage</t>
  </si>
  <si>
    <t>State Health Benefits Risk Pool</t>
  </si>
  <si>
    <t>Title XIX of Soc. Sec Act (immunization for children)</t>
  </si>
  <si>
    <t>Tricare</t>
  </si>
  <si>
    <t>Trisure (Military)</t>
  </si>
  <si>
    <t>UnitedHealth One</t>
  </si>
  <si>
    <t>VA</t>
  </si>
  <si>
    <t>Other (reason not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</si>
</sst>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mm/dd/yyyy"/>
    <numFmt numFmtId="166" formatCode="0;\-0;;@"/>
  </numFmts>
  <fonts count="9" x14ac:knownFonts="1">
    <font>
      <sz val="11"/>
      <color theme="1"/>
      <name val="Calibri"/>
      <family val="2"/>
      <scheme val="minor"/>
    </font>
    <font>
      <b/>
      <sz val="18"/>
      <color rgb="FFFFFFFF"/>
      <name val="Calibri"/>
    </font>
    <font>
      <sz val="12"/>
      <color rgb="FFFFFFFF"/>
      <name val="Calibri"/>
    </font>
    <font>
      <b/>
      <sz val="12"/>
      <name val="Calibri"/>
    </font>
    <font>
      <b/>
      <sz val="13"/>
      <color rgb="FFFFFFFF"/>
      <name val="Calibri"/>
    </font>
    <font>
      <b/>
      <sz val="11"/>
      <name val="Calibri"/>
    </font>
    <font>
      <sz val="11"/>
      <color rgb="FFFF0000"/>
      <name val="Calibri"/>
    </font>
    <font>
      <b/>
      <sz val="12"/>
      <color rgb="FFCE7115"/>
      <name val="Calibri"/>
    </font>
    <font>
      <sz val="14"/>
      <color rgb="FFFF0000"/>
      <name val="Calibri"/>
    </font>
  </fonts>
  <fills count="7">
    <fill>
      <patternFill patternType="none"/>
    </fill>
    <fill>
      <patternFill patternType="gray125"/>
    </fill>
    <fill>
      <patternFill patternType="solid">
        <fgColor rgb="FF2575BC"/>
      </patternFill>
    </fill>
    <fill>
      <patternFill patternType="solid">
        <fgColor rgb="FFD9E1F1"/>
      </patternFill>
    </fill>
    <fill>
      <patternFill patternType="solid">
        <fgColor rgb="FF355626"/>
      </patternFill>
    </fill>
    <fill>
      <patternFill patternType="solid">
        <fgColor rgb="FFE1EEDB"/>
      </patternFill>
    </fill>
    <fill>
      <patternFill patternType="solid">
        <fgColor rgb="FFD9D9D9"/>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0" xfId="0" applyNumberFormat="1"/>
    <xf numFmtId="164" fontId="0" fillId="0" borderId="0" xfId="0" applyNumberFormat="1"/>
    <xf numFmtId="164" fontId="3" fillId="3" borderId="1" xfId="0" applyNumberFormat="1" applyFont="1" applyFill="1" applyBorder="1" applyAlignment="1">
      <alignment horizontal="center" vertical="center" wrapText="1"/>
    </xf>
    <xf numFmtId="165" fontId="0" fillId="0" borderId="0" xfId="0" applyNumberFormat="1"/>
    <xf numFmtId="166" fontId="0" fillId="0" borderId="0" xfId="0" applyNumberFormat="1"/>
    <xf numFmtId="0" fontId="1" fillId="4" borderId="0" xfId="0" applyFont="1" applyFill="1" applyAlignment="1">
      <alignment vertical="center" wrapText="1"/>
    </xf>
    <xf numFmtId="166"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6" borderId="0" xfId="0" applyFont="1" applyFill="1"/>
    <xf numFmtId="49" fontId="1" fillId="2" borderId="0" xfId="0" applyNumberFormat="1" applyFont="1" applyFill="1" applyAlignment="1">
      <alignment vertical="center" wrapText="1"/>
    </xf>
    <xf numFmtId="49" fontId="2" fillId="2" borderId="0" xfId="0" applyNumberFormat="1" applyFont="1" applyFill="1" applyAlignment="1">
      <alignment vertical="center" wrapText="1"/>
    </xf>
    <xf numFmtId="164" fontId="1" fillId="2" borderId="0" xfId="0" applyNumberFormat="1" applyFont="1" applyFill="1" applyAlignment="1">
      <alignment vertical="center" wrapText="1"/>
    </xf>
    <xf numFmtId="164" fontId="2" fillId="2" borderId="0" xfId="0" applyNumberFormat="1" applyFont="1" applyFill="1" applyAlignment="1">
      <alignment vertical="center" wrapText="1"/>
    </xf>
    <xf numFmtId="49" fontId="1" fillId="4" borderId="0" xfId="0" applyNumberFormat="1" applyFont="1" applyFill="1" applyAlignment="1">
      <alignment vertical="center" wrapText="1"/>
    </xf>
    <xf numFmtId="49" fontId="2" fillId="4" borderId="0" xfId="0" applyNumberFormat="1" applyFont="1" applyFill="1" applyAlignment="1">
      <alignment vertical="center" wrapText="1"/>
    </xf>
    <xf numFmtId="0" fontId="4"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
  <sheetViews>
    <sheetView tabSelected="1" workbookViewId="0">
      <pane ySplit="3" topLeftCell="A4" activePane="bottomLeft" state="frozen"/>
      <selection pane="bottomLeft"/>
    </sheetView>
  </sheetViews>
  <sheetFormatPr defaultRowHeight="15" x14ac:dyDescent="0.25"/>
  <cols>
    <col min="1" max="1" width="20" customWidth="1"/>
    <col min="2" max="2" width="25" customWidth="1"/>
    <col min="3" max="6" width="20" customWidth="1"/>
    <col min="7" max="7" width="25" customWidth="1"/>
    <col min="8" max="11" width="20" customWidth="1"/>
  </cols>
  <sheetData>
    <row r="1" spans="1:11" ht="23.25" x14ac:dyDescent="0.25">
      <c r="A1" s="14" t="s">
        <v>0</v>
      </c>
      <c r="B1" s="14"/>
      <c r="C1" s="14"/>
      <c r="D1" s="14"/>
      <c r="E1" s="14"/>
      <c r="F1" s="14"/>
      <c r="G1" s="14"/>
      <c r="H1" s="14"/>
      <c r="I1" s="14"/>
      <c r="J1" s="14"/>
      <c r="K1" s="14"/>
    </row>
    <row r="2" spans="1:11" ht="65.099999999999994" customHeight="1" x14ac:dyDescent="0.25">
      <c r="A2" s="15" t="s">
        <v>1</v>
      </c>
      <c r="B2" s="15"/>
      <c r="C2" s="15"/>
      <c r="D2" s="15"/>
      <c r="E2" s="15"/>
      <c r="F2" s="15"/>
      <c r="G2" s="15"/>
      <c r="H2" s="15"/>
      <c r="I2" s="15"/>
      <c r="J2" s="15"/>
      <c r="K2" s="15"/>
    </row>
    <row r="3" spans="1:11" ht="63" x14ac:dyDescent="0.25">
      <c r="A3" s="1" t="s">
        <v>2</v>
      </c>
      <c r="B3" s="2" t="s">
        <v>3</v>
      </c>
      <c r="C3" s="1" t="s">
        <v>4</v>
      </c>
      <c r="D3" s="1" t="s">
        <v>5</v>
      </c>
      <c r="E3" s="1" t="s">
        <v>6</v>
      </c>
      <c r="F3" s="1" t="s">
        <v>7</v>
      </c>
      <c r="G3" s="1" t="s">
        <v>8</v>
      </c>
      <c r="H3" s="1" t="s">
        <v>9</v>
      </c>
      <c r="I3" s="1" t="s">
        <v>10</v>
      </c>
      <c r="J3" s="1" t="s">
        <v>11</v>
      </c>
      <c r="K3" s="1" t="s">
        <v>12</v>
      </c>
    </row>
    <row r="4" spans="1:11" x14ac:dyDescent="0.25">
      <c r="A4" t="s">
        <v>13</v>
      </c>
      <c r="B4" s="3" t="s">
        <v>13</v>
      </c>
      <c r="C4" t="s">
        <v>13</v>
      </c>
      <c r="D4" t="s">
        <v>13</v>
      </c>
      <c r="E4" t="s">
        <v>13</v>
      </c>
      <c r="F4" t="s">
        <v>13</v>
      </c>
      <c r="G4" t="s">
        <v>13</v>
      </c>
      <c r="H4" t="s">
        <v>14</v>
      </c>
      <c r="I4" t="s">
        <v>14</v>
      </c>
      <c r="J4" t="s">
        <v>14</v>
      </c>
      <c r="K4" t="s">
        <v>14</v>
      </c>
    </row>
  </sheetData>
  <mergeCells count="2">
    <mergeCell ref="A1:K1"/>
    <mergeCell ref="A2:K2"/>
  </mergeCells>
  <dataValidations count="2">
    <dataValidation showInputMessage="1" prompt="Standard Industrial Classification Code (4 digits)" sqref="F3" xr:uid="{00000000-0002-0000-0000-000000000000}"/>
    <dataValidation type="list" sqref="H4:K104" xr:uid="{00000000-0002-0000-0000-000001000000}">
      <formula1>"Quote,Do not Quote"</formula1>
    </dataValidation>
  </dataValidations>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workbookViewId="0">
      <pane ySplit="3" topLeftCell="A4" activePane="bottomLeft" state="frozen"/>
      <selection pane="bottomLeft"/>
    </sheetView>
  </sheetViews>
  <sheetFormatPr defaultRowHeight="15" x14ac:dyDescent="0.25"/>
  <cols>
    <col min="1" max="1" width="12" style="4" customWidth="1"/>
    <col min="2" max="2" width="10" customWidth="1"/>
    <col min="3" max="4" width="20" customWidth="1"/>
    <col min="5" max="6" width="21" customWidth="1"/>
  </cols>
  <sheetData>
    <row r="1" spans="1:6" ht="23.25" x14ac:dyDescent="0.25">
      <c r="A1" s="16" t="s">
        <v>15</v>
      </c>
      <c r="B1" s="16"/>
      <c r="C1" s="16"/>
      <c r="D1" s="16"/>
      <c r="E1" s="16"/>
      <c r="F1" s="16"/>
    </row>
    <row r="2" spans="1:6" ht="65.099999999999994" customHeight="1" x14ac:dyDescent="0.25">
      <c r="A2" s="17" t="s">
        <v>16</v>
      </c>
      <c r="B2" s="17"/>
      <c r="C2" s="17"/>
      <c r="D2" s="17"/>
      <c r="E2" s="17"/>
      <c r="F2" s="17"/>
    </row>
    <row r="3" spans="1:6" ht="47.25" x14ac:dyDescent="0.25">
      <c r="A3" s="5" t="s">
        <v>17</v>
      </c>
      <c r="B3" s="1" t="s">
        <v>18</v>
      </c>
      <c r="C3" s="1" t="s">
        <v>19</v>
      </c>
      <c r="D3" s="1" t="s">
        <v>20</v>
      </c>
      <c r="E3" s="1" t="s">
        <v>21</v>
      </c>
      <c r="F3" s="1" t="s">
        <v>22</v>
      </c>
    </row>
    <row r="4" spans="1:6" x14ac:dyDescent="0.25">
      <c r="C4" t="s">
        <v>13</v>
      </c>
      <c r="D4" t="s">
        <v>13</v>
      </c>
      <c r="E4" t="s">
        <v>13</v>
      </c>
      <c r="F4" t="s">
        <v>13</v>
      </c>
    </row>
  </sheetData>
  <mergeCells count="2">
    <mergeCell ref="A1:F1"/>
    <mergeCell ref="A2:F2"/>
  </mergeCells>
  <dataValidations count="2">
    <dataValidation showInputMessage="1" prompt="Average Total Number of Employees" sqref="E3" xr:uid="{00000000-0002-0000-0100-000000000000}"/>
    <dataValidation showInputMessage="1" prompt="Full Time Employees" sqref="F3" xr:uid="{00000000-0002-0000-0100-000001000000}"/>
  </dataValidation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4"/>
  <sheetViews>
    <sheetView workbookViewId="0">
      <pane xSplit="4" ySplit="3" topLeftCell="E4" activePane="bottomRight" state="frozen"/>
      <selection pane="topRight"/>
      <selection pane="bottomLeft"/>
      <selection pane="bottomRight"/>
    </sheetView>
  </sheetViews>
  <sheetFormatPr defaultRowHeight="15" x14ac:dyDescent="0.25"/>
  <cols>
    <col min="1" max="1" width="15" customWidth="1"/>
    <col min="2" max="2" width="12" customWidth="1"/>
    <col min="3" max="4" width="15" style="4" customWidth="1"/>
    <col min="5" max="6" width="20" customWidth="1"/>
    <col min="7" max="8" width="10" customWidth="1"/>
    <col min="9" max="9" width="30" style="6" customWidth="1"/>
    <col min="10" max="12" width="15" customWidth="1"/>
    <col min="13" max="13" width="15" hidden="1" customWidth="1"/>
    <col min="14" max="14" width="20" customWidth="1"/>
    <col min="15" max="15" width="15" customWidth="1"/>
    <col min="16" max="16" width="13" customWidth="1"/>
    <col min="17" max="17" width="15" customWidth="1"/>
    <col min="18" max="18" width="10" customWidth="1"/>
    <col min="19" max="19" width="25" customWidth="1"/>
    <col min="20" max="20" width="20" customWidth="1"/>
    <col min="21" max="23" width="25" customWidth="1"/>
    <col min="24" max="25" width="20" hidden="1" customWidth="1"/>
  </cols>
  <sheetData>
    <row r="1" spans="1:25" ht="23.25" x14ac:dyDescent="0.25">
      <c r="A1" s="14" t="s">
        <v>23</v>
      </c>
      <c r="B1" s="14"/>
      <c r="C1" s="14"/>
      <c r="D1" s="14"/>
      <c r="E1" s="14"/>
      <c r="F1" s="14"/>
      <c r="G1" s="14"/>
      <c r="H1" s="14"/>
      <c r="I1" s="14"/>
      <c r="J1" s="14"/>
      <c r="K1" s="14"/>
      <c r="L1" s="14"/>
      <c r="M1" s="14"/>
      <c r="N1" s="14"/>
      <c r="O1" s="14"/>
      <c r="P1" s="14"/>
      <c r="Q1" s="14"/>
      <c r="R1" s="14"/>
      <c r="S1" s="14"/>
      <c r="T1" s="14"/>
      <c r="U1" s="14"/>
      <c r="V1" s="14"/>
      <c r="W1" s="14"/>
      <c r="X1" s="14"/>
      <c r="Y1" s="14"/>
    </row>
    <row r="2" spans="1:25" ht="65.099999999999994" customHeight="1" x14ac:dyDescent="0.25">
      <c r="A2" s="15" t="s">
        <v>24</v>
      </c>
      <c r="B2" s="15"/>
      <c r="C2" s="15"/>
      <c r="D2" s="15"/>
      <c r="E2" s="15"/>
      <c r="F2" s="15"/>
      <c r="G2" s="15"/>
      <c r="H2" s="15"/>
      <c r="I2" s="15"/>
      <c r="J2" s="15"/>
      <c r="K2" s="15"/>
      <c r="L2" s="15"/>
      <c r="M2" s="15"/>
      <c r="N2" s="15"/>
      <c r="O2" s="15"/>
      <c r="P2" s="15"/>
      <c r="Q2" s="15"/>
      <c r="R2" s="15"/>
      <c r="S2" s="15"/>
      <c r="T2" s="15"/>
      <c r="U2" s="15"/>
      <c r="V2" s="15"/>
      <c r="W2" s="15"/>
      <c r="X2" s="15"/>
      <c r="Y2" s="15"/>
    </row>
    <row r="3" spans="1:25" ht="94.5" x14ac:dyDescent="0.25">
      <c r="A3" s="1" t="s">
        <v>25</v>
      </c>
      <c r="B3" s="1" t="s">
        <v>26</v>
      </c>
      <c r="C3" s="5" t="s">
        <v>27</v>
      </c>
      <c r="D3" s="5" t="s">
        <v>28</v>
      </c>
      <c r="E3" s="1" t="s">
        <v>29</v>
      </c>
      <c r="F3" s="1" t="s">
        <v>30</v>
      </c>
      <c r="G3" s="1" t="s">
        <v>31</v>
      </c>
      <c r="H3" s="1" t="s">
        <v>32</v>
      </c>
      <c r="I3" s="2" t="s">
        <v>33</v>
      </c>
      <c r="J3" s="1" t="s">
        <v>34</v>
      </c>
      <c r="K3" s="1" t="s">
        <v>35</v>
      </c>
      <c r="L3" s="1" t="s">
        <v>36</v>
      </c>
      <c r="M3" s="1" t="s">
        <v>37</v>
      </c>
      <c r="N3" s="1" t="s">
        <v>38</v>
      </c>
      <c r="O3" s="1" t="s">
        <v>39</v>
      </c>
      <c r="P3" s="1" t="s">
        <v>40</v>
      </c>
      <c r="Q3" s="1" t="s">
        <v>41</v>
      </c>
      <c r="R3" s="1" t="s">
        <v>42</v>
      </c>
      <c r="S3" s="1" t="s">
        <v>43</v>
      </c>
      <c r="T3" s="1" t="s">
        <v>44</v>
      </c>
      <c r="U3" s="1" t="s">
        <v>45</v>
      </c>
      <c r="V3" s="1" t="s">
        <v>46</v>
      </c>
      <c r="W3" s="1" t="s">
        <v>47</v>
      </c>
      <c r="X3" s="1" t="s">
        <v>48</v>
      </c>
      <c r="Y3" s="1" t="s">
        <v>49</v>
      </c>
    </row>
    <row r="4" spans="1:25" x14ac:dyDescent="0.25">
      <c r="B4" t="str">
        <f t="shared" ref="B4:B35" si="0">IF(A4="Employee","N/A","")</f>
        <v/>
      </c>
      <c r="I4" s="3"/>
      <c r="L4" t="str">
        <f t="shared" ref="L4:L35" si="1">IF(A4="Dependent","N/A","")</f>
        <v/>
      </c>
      <c r="M4" t="str">
        <f t="shared" ref="M4:M35" si="2">IF(A4="Dependent","N/A","")</f>
        <v/>
      </c>
      <c r="N4" t="str">
        <f t="shared" ref="N4:N35" si="3">IF(A4="Dependent","N/A","")</f>
        <v/>
      </c>
      <c r="O4" t="str">
        <f t="shared" ref="O4:O35" si="4">IF(A4="Dependent","N/A","")</f>
        <v/>
      </c>
      <c r="P4" t="str">
        <f t="shared" ref="P4:P35" si="5">IF(A4="Dependent","N/A","")</f>
        <v/>
      </c>
      <c r="Q4" t="str">
        <f t="shared" ref="Q4:Q35" si="6">IF(A4="Dependent","N/A",IF(A4="Employee","No",""))</f>
        <v/>
      </c>
      <c r="R4" t="str">
        <f t="shared" ref="R4:R35" si="7">IF(A4="Dependent","N/A",IF(A4="Employee","No",""))</f>
        <v/>
      </c>
      <c r="S4" t="str">
        <f t="shared" ref="S4:S35" si="8">IF(A4="Dependent","N/A","")</f>
        <v/>
      </c>
      <c r="T4" t="str">
        <f t="shared" ref="T4:T35" si="9">IF(OR(S4="Employee Only",S4="Employee &amp; Spouse",S4="Employee &amp; Child",S4="Employee &amp; Family",S4="EE",
                    S4="ES",S4="EC",S4="FAM",
                    A4="Dependent"),"N/A","")</f>
        <v/>
      </c>
      <c r="U4" t="str">
        <f t="shared" ref="U4:U35" si="10">IF(A4="Dependent","N/A","")</f>
        <v/>
      </c>
      <c r="V4" t="str">
        <f t="shared" ref="V4:V35" si="11">IF(A4="Dependent","N/A","")</f>
        <v/>
      </c>
      <c r="W4" t="str">
        <f t="shared" ref="W4:W35" si="12">IF(A4="Dependent","N/A","")</f>
        <v/>
      </c>
    </row>
    <row r="5" spans="1:25" x14ac:dyDescent="0.25">
      <c r="B5" t="str">
        <f t="shared" si="0"/>
        <v/>
      </c>
      <c r="I5" s="3"/>
      <c r="L5" t="str">
        <f t="shared" si="1"/>
        <v/>
      </c>
      <c r="M5" t="str">
        <f t="shared" si="2"/>
        <v/>
      </c>
      <c r="N5" t="str">
        <f t="shared" si="3"/>
        <v/>
      </c>
      <c r="O5" t="str">
        <f t="shared" si="4"/>
        <v/>
      </c>
      <c r="P5" t="str">
        <f t="shared" si="5"/>
        <v/>
      </c>
      <c r="Q5" t="str">
        <f t="shared" si="6"/>
        <v/>
      </c>
      <c r="R5" t="str">
        <f t="shared" si="7"/>
        <v/>
      </c>
      <c r="S5" t="str">
        <f t="shared" si="8"/>
        <v/>
      </c>
      <c r="T5" t="str">
        <f t="shared" si="9"/>
        <v/>
      </c>
      <c r="U5" t="str">
        <f t="shared" si="10"/>
        <v/>
      </c>
      <c r="V5" t="str">
        <f t="shared" si="11"/>
        <v/>
      </c>
      <c r="W5" t="str">
        <f t="shared" si="12"/>
        <v/>
      </c>
    </row>
    <row r="6" spans="1:25" x14ac:dyDescent="0.25">
      <c r="B6" t="str">
        <f t="shared" si="0"/>
        <v/>
      </c>
      <c r="I6" s="3"/>
      <c r="L6" t="str">
        <f t="shared" si="1"/>
        <v/>
      </c>
      <c r="M6" t="str">
        <f t="shared" si="2"/>
        <v/>
      </c>
      <c r="N6" t="str">
        <f t="shared" si="3"/>
        <v/>
      </c>
      <c r="O6" t="str">
        <f t="shared" si="4"/>
        <v/>
      </c>
      <c r="P6" t="str">
        <f t="shared" si="5"/>
        <v/>
      </c>
      <c r="Q6" t="str">
        <f t="shared" si="6"/>
        <v/>
      </c>
      <c r="R6" t="str">
        <f t="shared" si="7"/>
        <v/>
      </c>
      <c r="S6" t="str">
        <f t="shared" si="8"/>
        <v/>
      </c>
      <c r="T6" t="str">
        <f t="shared" si="9"/>
        <v/>
      </c>
      <c r="U6" t="str">
        <f t="shared" si="10"/>
        <v/>
      </c>
      <c r="V6" t="str">
        <f t="shared" si="11"/>
        <v/>
      </c>
      <c r="W6" t="str">
        <f t="shared" si="12"/>
        <v/>
      </c>
    </row>
    <row r="7" spans="1:25" x14ac:dyDescent="0.25">
      <c r="B7" t="str">
        <f t="shared" si="0"/>
        <v/>
      </c>
      <c r="I7" s="3"/>
      <c r="L7" t="str">
        <f t="shared" si="1"/>
        <v/>
      </c>
      <c r="M7" t="str">
        <f t="shared" si="2"/>
        <v/>
      </c>
      <c r="N7" t="str">
        <f t="shared" si="3"/>
        <v/>
      </c>
      <c r="O7" t="str">
        <f t="shared" si="4"/>
        <v/>
      </c>
      <c r="P7" t="str">
        <f t="shared" si="5"/>
        <v/>
      </c>
      <c r="Q7" t="str">
        <f t="shared" si="6"/>
        <v/>
      </c>
      <c r="R7" t="str">
        <f t="shared" si="7"/>
        <v/>
      </c>
      <c r="S7" t="str">
        <f t="shared" si="8"/>
        <v/>
      </c>
      <c r="T7" t="str">
        <f t="shared" si="9"/>
        <v/>
      </c>
      <c r="U7" t="str">
        <f t="shared" si="10"/>
        <v/>
      </c>
      <c r="V7" t="str">
        <f t="shared" si="11"/>
        <v/>
      </c>
      <c r="W7" t="str">
        <f t="shared" si="12"/>
        <v/>
      </c>
    </row>
    <row r="8" spans="1:25" x14ac:dyDescent="0.25">
      <c r="B8" t="str">
        <f t="shared" si="0"/>
        <v/>
      </c>
      <c r="I8" s="3"/>
      <c r="L8" t="str">
        <f t="shared" si="1"/>
        <v/>
      </c>
      <c r="M8" t="str">
        <f t="shared" si="2"/>
        <v/>
      </c>
      <c r="N8" t="str">
        <f t="shared" si="3"/>
        <v/>
      </c>
      <c r="O8" t="str">
        <f t="shared" si="4"/>
        <v/>
      </c>
      <c r="P8" t="str">
        <f t="shared" si="5"/>
        <v/>
      </c>
      <c r="Q8" t="str">
        <f t="shared" si="6"/>
        <v/>
      </c>
      <c r="R8" t="str">
        <f t="shared" si="7"/>
        <v/>
      </c>
      <c r="S8" t="str">
        <f t="shared" si="8"/>
        <v/>
      </c>
      <c r="T8" t="str">
        <f t="shared" si="9"/>
        <v/>
      </c>
      <c r="U8" t="str">
        <f t="shared" si="10"/>
        <v/>
      </c>
      <c r="V8" t="str">
        <f t="shared" si="11"/>
        <v/>
      </c>
      <c r="W8" t="str">
        <f t="shared" si="12"/>
        <v/>
      </c>
    </row>
    <row r="9" spans="1:25" x14ac:dyDescent="0.25">
      <c r="B9" t="str">
        <f t="shared" si="0"/>
        <v/>
      </c>
      <c r="I9" s="3"/>
      <c r="L9" t="str">
        <f t="shared" si="1"/>
        <v/>
      </c>
      <c r="M9" t="str">
        <f t="shared" si="2"/>
        <v/>
      </c>
      <c r="N9" t="str">
        <f t="shared" si="3"/>
        <v/>
      </c>
      <c r="O9" t="str">
        <f t="shared" si="4"/>
        <v/>
      </c>
      <c r="P9" t="str">
        <f t="shared" si="5"/>
        <v/>
      </c>
      <c r="Q9" t="str">
        <f t="shared" si="6"/>
        <v/>
      </c>
      <c r="R9" t="str">
        <f t="shared" si="7"/>
        <v/>
      </c>
      <c r="S9" t="str">
        <f t="shared" si="8"/>
        <v/>
      </c>
      <c r="T9" t="str">
        <f t="shared" si="9"/>
        <v/>
      </c>
      <c r="U9" t="str">
        <f t="shared" si="10"/>
        <v/>
      </c>
      <c r="V9" t="str">
        <f t="shared" si="11"/>
        <v/>
      </c>
      <c r="W9" t="str">
        <f t="shared" si="12"/>
        <v/>
      </c>
    </row>
    <row r="10" spans="1:25" x14ac:dyDescent="0.25">
      <c r="B10" t="str">
        <f t="shared" si="0"/>
        <v/>
      </c>
      <c r="I10" s="3"/>
      <c r="L10" t="str">
        <f t="shared" si="1"/>
        <v/>
      </c>
      <c r="M10" t="str">
        <f t="shared" si="2"/>
        <v/>
      </c>
      <c r="N10" t="str">
        <f t="shared" si="3"/>
        <v/>
      </c>
      <c r="O10" t="str">
        <f t="shared" si="4"/>
        <v/>
      </c>
      <c r="P10" t="str">
        <f t="shared" si="5"/>
        <v/>
      </c>
      <c r="Q10" t="str">
        <f t="shared" si="6"/>
        <v/>
      </c>
      <c r="R10" t="str">
        <f t="shared" si="7"/>
        <v/>
      </c>
      <c r="S10" t="str">
        <f t="shared" si="8"/>
        <v/>
      </c>
      <c r="T10" t="str">
        <f t="shared" si="9"/>
        <v/>
      </c>
      <c r="U10" t="str">
        <f t="shared" si="10"/>
        <v/>
      </c>
      <c r="V10" t="str">
        <f t="shared" si="11"/>
        <v/>
      </c>
      <c r="W10" t="str">
        <f t="shared" si="12"/>
        <v/>
      </c>
    </row>
    <row r="11" spans="1:25" x14ac:dyDescent="0.25">
      <c r="B11" t="str">
        <f t="shared" si="0"/>
        <v/>
      </c>
      <c r="I11" s="3"/>
      <c r="L11" t="str">
        <f t="shared" si="1"/>
        <v/>
      </c>
      <c r="M11" t="str">
        <f t="shared" si="2"/>
        <v/>
      </c>
      <c r="N11" t="str">
        <f t="shared" si="3"/>
        <v/>
      </c>
      <c r="O11" t="str">
        <f t="shared" si="4"/>
        <v/>
      </c>
      <c r="P11" t="str">
        <f t="shared" si="5"/>
        <v/>
      </c>
      <c r="Q11" t="str">
        <f t="shared" si="6"/>
        <v/>
      </c>
      <c r="R11" t="str">
        <f t="shared" si="7"/>
        <v/>
      </c>
      <c r="S11" t="str">
        <f t="shared" si="8"/>
        <v/>
      </c>
      <c r="T11" t="str">
        <f t="shared" si="9"/>
        <v/>
      </c>
      <c r="U11" t="str">
        <f t="shared" si="10"/>
        <v/>
      </c>
      <c r="V11" t="str">
        <f t="shared" si="11"/>
        <v/>
      </c>
      <c r="W11" t="str">
        <f t="shared" si="12"/>
        <v/>
      </c>
    </row>
    <row r="12" spans="1:25" x14ac:dyDescent="0.25">
      <c r="B12" t="str">
        <f t="shared" si="0"/>
        <v/>
      </c>
      <c r="I12" s="3"/>
      <c r="L12" t="str">
        <f t="shared" si="1"/>
        <v/>
      </c>
      <c r="M12" t="str">
        <f t="shared" si="2"/>
        <v/>
      </c>
      <c r="N12" t="str">
        <f t="shared" si="3"/>
        <v/>
      </c>
      <c r="O12" t="str">
        <f t="shared" si="4"/>
        <v/>
      </c>
      <c r="P12" t="str">
        <f t="shared" si="5"/>
        <v/>
      </c>
      <c r="Q12" t="str">
        <f t="shared" si="6"/>
        <v/>
      </c>
      <c r="R12" t="str">
        <f t="shared" si="7"/>
        <v/>
      </c>
      <c r="S12" t="str">
        <f t="shared" si="8"/>
        <v/>
      </c>
      <c r="T12" t="str">
        <f t="shared" si="9"/>
        <v/>
      </c>
      <c r="U12" t="str">
        <f t="shared" si="10"/>
        <v/>
      </c>
      <c r="V12" t="str">
        <f t="shared" si="11"/>
        <v/>
      </c>
      <c r="W12" t="str">
        <f t="shared" si="12"/>
        <v/>
      </c>
    </row>
    <row r="13" spans="1:25" x14ac:dyDescent="0.25">
      <c r="B13" t="str">
        <f t="shared" si="0"/>
        <v/>
      </c>
      <c r="I13" s="3"/>
      <c r="L13" t="str">
        <f t="shared" si="1"/>
        <v/>
      </c>
      <c r="M13" t="str">
        <f t="shared" si="2"/>
        <v/>
      </c>
      <c r="N13" t="str">
        <f t="shared" si="3"/>
        <v/>
      </c>
      <c r="O13" t="str">
        <f t="shared" si="4"/>
        <v/>
      </c>
      <c r="P13" t="str">
        <f t="shared" si="5"/>
        <v/>
      </c>
      <c r="Q13" t="str">
        <f t="shared" si="6"/>
        <v/>
      </c>
      <c r="R13" t="str">
        <f t="shared" si="7"/>
        <v/>
      </c>
      <c r="S13" t="str">
        <f t="shared" si="8"/>
        <v/>
      </c>
      <c r="T13" t="str">
        <f t="shared" si="9"/>
        <v/>
      </c>
      <c r="U13" t="str">
        <f t="shared" si="10"/>
        <v/>
      </c>
      <c r="V13" t="str">
        <f t="shared" si="11"/>
        <v/>
      </c>
      <c r="W13" t="str">
        <f t="shared" si="12"/>
        <v/>
      </c>
    </row>
    <row r="14" spans="1:25" x14ac:dyDescent="0.25">
      <c r="B14" t="str">
        <f t="shared" si="0"/>
        <v/>
      </c>
      <c r="I14" s="3"/>
      <c r="L14" t="str">
        <f t="shared" si="1"/>
        <v/>
      </c>
      <c r="M14" t="str">
        <f t="shared" si="2"/>
        <v/>
      </c>
      <c r="N14" t="str">
        <f t="shared" si="3"/>
        <v/>
      </c>
      <c r="O14" t="str">
        <f t="shared" si="4"/>
        <v/>
      </c>
      <c r="P14" t="str">
        <f t="shared" si="5"/>
        <v/>
      </c>
      <c r="Q14" t="str">
        <f t="shared" si="6"/>
        <v/>
      </c>
      <c r="R14" t="str">
        <f t="shared" si="7"/>
        <v/>
      </c>
      <c r="S14" t="str">
        <f t="shared" si="8"/>
        <v/>
      </c>
      <c r="T14" t="str">
        <f t="shared" si="9"/>
        <v/>
      </c>
      <c r="U14" t="str">
        <f t="shared" si="10"/>
        <v/>
      </c>
      <c r="V14" t="str">
        <f t="shared" si="11"/>
        <v/>
      </c>
      <c r="W14" t="str">
        <f t="shared" si="12"/>
        <v/>
      </c>
    </row>
    <row r="15" spans="1:25" x14ac:dyDescent="0.25">
      <c r="B15" t="str">
        <f t="shared" si="0"/>
        <v/>
      </c>
      <c r="I15" s="3"/>
      <c r="L15" t="str">
        <f t="shared" si="1"/>
        <v/>
      </c>
      <c r="M15" t="str">
        <f t="shared" si="2"/>
        <v/>
      </c>
      <c r="N15" t="str">
        <f t="shared" si="3"/>
        <v/>
      </c>
      <c r="O15" t="str">
        <f t="shared" si="4"/>
        <v/>
      </c>
      <c r="P15" t="str">
        <f t="shared" si="5"/>
        <v/>
      </c>
      <c r="Q15" t="str">
        <f t="shared" si="6"/>
        <v/>
      </c>
      <c r="R15" t="str">
        <f t="shared" si="7"/>
        <v/>
      </c>
      <c r="S15" t="str">
        <f t="shared" si="8"/>
        <v/>
      </c>
      <c r="T15" t="str">
        <f t="shared" si="9"/>
        <v/>
      </c>
      <c r="U15" t="str">
        <f t="shared" si="10"/>
        <v/>
      </c>
      <c r="V15" t="str">
        <f t="shared" si="11"/>
        <v/>
      </c>
      <c r="W15" t="str">
        <f t="shared" si="12"/>
        <v/>
      </c>
    </row>
    <row r="16" spans="1:25" x14ac:dyDescent="0.25">
      <c r="B16" t="str">
        <f t="shared" si="0"/>
        <v/>
      </c>
      <c r="I16" s="3"/>
      <c r="L16" t="str">
        <f t="shared" si="1"/>
        <v/>
      </c>
      <c r="M16" t="str">
        <f t="shared" si="2"/>
        <v/>
      </c>
      <c r="N16" t="str">
        <f t="shared" si="3"/>
        <v/>
      </c>
      <c r="O16" t="str">
        <f t="shared" si="4"/>
        <v/>
      </c>
      <c r="P16" t="str">
        <f t="shared" si="5"/>
        <v/>
      </c>
      <c r="Q16" t="str">
        <f t="shared" si="6"/>
        <v/>
      </c>
      <c r="R16" t="str">
        <f t="shared" si="7"/>
        <v/>
      </c>
      <c r="S16" t="str">
        <f t="shared" si="8"/>
        <v/>
      </c>
      <c r="T16" t="str">
        <f t="shared" si="9"/>
        <v/>
      </c>
      <c r="U16" t="str">
        <f t="shared" si="10"/>
        <v/>
      </c>
      <c r="V16" t="str">
        <f t="shared" si="11"/>
        <v/>
      </c>
      <c r="W16" t="str">
        <f t="shared" si="12"/>
        <v/>
      </c>
    </row>
    <row r="17" spans="2:23" x14ac:dyDescent="0.25">
      <c r="B17" t="str">
        <f t="shared" si="0"/>
        <v/>
      </c>
      <c r="I17" s="3"/>
      <c r="L17" t="str">
        <f t="shared" si="1"/>
        <v/>
      </c>
      <c r="M17" t="str">
        <f t="shared" si="2"/>
        <v/>
      </c>
      <c r="N17" t="str">
        <f t="shared" si="3"/>
        <v/>
      </c>
      <c r="O17" t="str">
        <f t="shared" si="4"/>
        <v/>
      </c>
      <c r="P17" t="str">
        <f t="shared" si="5"/>
        <v/>
      </c>
      <c r="Q17" t="str">
        <f t="shared" si="6"/>
        <v/>
      </c>
      <c r="R17" t="str">
        <f t="shared" si="7"/>
        <v/>
      </c>
      <c r="S17" t="str">
        <f t="shared" si="8"/>
        <v/>
      </c>
      <c r="T17" t="str">
        <f t="shared" si="9"/>
        <v/>
      </c>
      <c r="U17" t="str">
        <f t="shared" si="10"/>
        <v/>
      </c>
      <c r="V17" t="str">
        <f t="shared" si="11"/>
        <v/>
      </c>
      <c r="W17" t="str">
        <f t="shared" si="12"/>
        <v/>
      </c>
    </row>
    <row r="18" spans="2:23" x14ac:dyDescent="0.25">
      <c r="B18" t="str">
        <f t="shared" si="0"/>
        <v/>
      </c>
      <c r="I18" s="3"/>
      <c r="L18" t="str">
        <f t="shared" si="1"/>
        <v/>
      </c>
      <c r="M18" t="str">
        <f t="shared" si="2"/>
        <v/>
      </c>
      <c r="N18" t="str">
        <f t="shared" si="3"/>
        <v/>
      </c>
      <c r="O18" t="str">
        <f t="shared" si="4"/>
        <v/>
      </c>
      <c r="P18" t="str">
        <f t="shared" si="5"/>
        <v/>
      </c>
      <c r="Q18" t="str">
        <f t="shared" si="6"/>
        <v/>
      </c>
      <c r="R18" t="str">
        <f t="shared" si="7"/>
        <v/>
      </c>
      <c r="S18" t="str">
        <f t="shared" si="8"/>
        <v/>
      </c>
      <c r="T18" t="str">
        <f t="shared" si="9"/>
        <v/>
      </c>
      <c r="U18" t="str">
        <f t="shared" si="10"/>
        <v/>
      </c>
      <c r="V18" t="str">
        <f t="shared" si="11"/>
        <v/>
      </c>
      <c r="W18" t="str">
        <f t="shared" si="12"/>
        <v/>
      </c>
    </row>
    <row r="19" spans="2:23" x14ac:dyDescent="0.25">
      <c r="B19" t="str">
        <f t="shared" si="0"/>
        <v/>
      </c>
      <c r="I19" s="3"/>
      <c r="L19" t="str">
        <f t="shared" si="1"/>
        <v/>
      </c>
      <c r="M19" t="str">
        <f t="shared" si="2"/>
        <v/>
      </c>
      <c r="N19" t="str">
        <f t="shared" si="3"/>
        <v/>
      </c>
      <c r="O19" t="str">
        <f t="shared" si="4"/>
        <v/>
      </c>
      <c r="P19" t="str">
        <f t="shared" si="5"/>
        <v/>
      </c>
      <c r="Q19" t="str">
        <f t="shared" si="6"/>
        <v/>
      </c>
      <c r="R19" t="str">
        <f t="shared" si="7"/>
        <v/>
      </c>
      <c r="S19" t="str">
        <f t="shared" si="8"/>
        <v/>
      </c>
      <c r="T19" t="str">
        <f t="shared" si="9"/>
        <v/>
      </c>
      <c r="U19" t="str">
        <f t="shared" si="10"/>
        <v/>
      </c>
      <c r="V19" t="str">
        <f t="shared" si="11"/>
        <v/>
      </c>
      <c r="W19" t="str">
        <f t="shared" si="12"/>
        <v/>
      </c>
    </row>
    <row r="20" spans="2:23" x14ac:dyDescent="0.25">
      <c r="B20" t="str">
        <f t="shared" si="0"/>
        <v/>
      </c>
      <c r="I20" s="3"/>
      <c r="L20" t="str">
        <f t="shared" si="1"/>
        <v/>
      </c>
      <c r="M20" t="str">
        <f t="shared" si="2"/>
        <v/>
      </c>
      <c r="N20" t="str">
        <f t="shared" si="3"/>
        <v/>
      </c>
      <c r="O20" t="str">
        <f t="shared" si="4"/>
        <v/>
      </c>
      <c r="P20" t="str">
        <f t="shared" si="5"/>
        <v/>
      </c>
      <c r="Q20" t="str">
        <f t="shared" si="6"/>
        <v/>
      </c>
      <c r="R20" t="str">
        <f t="shared" si="7"/>
        <v/>
      </c>
      <c r="S20" t="str">
        <f t="shared" si="8"/>
        <v/>
      </c>
      <c r="T20" t="str">
        <f t="shared" si="9"/>
        <v/>
      </c>
      <c r="U20" t="str">
        <f t="shared" si="10"/>
        <v/>
      </c>
      <c r="V20" t="str">
        <f t="shared" si="11"/>
        <v/>
      </c>
      <c r="W20" t="str">
        <f t="shared" si="12"/>
        <v/>
      </c>
    </row>
    <row r="21" spans="2:23" x14ac:dyDescent="0.25">
      <c r="B21" t="str">
        <f t="shared" si="0"/>
        <v/>
      </c>
      <c r="I21" s="3"/>
      <c r="L21" t="str">
        <f t="shared" si="1"/>
        <v/>
      </c>
      <c r="M21" t="str">
        <f t="shared" si="2"/>
        <v/>
      </c>
      <c r="N21" t="str">
        <f t="shared" si="3"/>
        <v/>
      </c>
      <c r="O21" t="str">
        <f t="shared" si="4"/>
        <v/>
      </c>
      <c r="P21" t="str">
        <f t="shared" si="5"/>
        <v/>
      </c>
      <c r="Q21" t="str">
        <f t="shared" si="6"/>
        <v/>
      </c>
      <c r="R21" t="str">
        <f t="shared" si="7"/>
        <v/>
      </c>
      <c r="S21" t="str">
        <f t="shared" si="8"/>
        <v/>
      </c>
      <c r="T21" t="str">
        <f t="shared" si="9"/>
        <v/>
      </c>
      <c r="U21" t="str">
        <f t="shared" si="10"/>
        <v/>
      </c>
      <c r="V21" t="str">
        <f t="shared" si="11"/>
        <v/>
      </c>
      <c r="W21" t="str">
        <f t="shared" si="12"/>
        <v/>
      </c>
    </row>
    <row r="22" spans="2:23" x14ac:dyDescent="0.25">
      <c r="B22" t="str">
        <f t="shared" si="0"/>
        <v/>
      </c>
      <c r="I22" s="3"/>
      <c r="L22" t="str">
        <f t="shared" si="1"/>
        <v/>
      </c>
      <c r="M22" t="str">
        <f t="shared" si="2"/>
        <v/>
      </c>
      <c r="N22" t="str">
        <f t="shared" si="3"/>
        <v/>
      </c>
      <c r="O22" t="str">
        <f t="shared" si="4"/>
        <v/>
      </c>
      <c r="P22" t="str">
        <f t="shared" si="5"/>
        <v/>
      </c>
      <c r="Q22" t="str">
        <f t="shared" si="6"/>
        <v/>
      </c>
      <c r="R22" t="str">
        <f t="shared" si="7"/>
        <v/>
      </c>
      <c r="S22" t="str">
        <f t="shared" si="8"/>
        <v/>
      </c>
      <c r="T22" t="str">
        <f t="shared" si="9"/>
        <v/>
      </c>
      <c r="U22" t="str">
        <f t="shared" si="10"/>
        <v/>
      </c>
      <c r="V22" t="str">
        <f t="shared" si="11"/>
        <v/>
      </c>
      <c r="W22" t="str">
        <f t="shared" si="12"/>
        <v/>
      </c>
    </row>
    <row r="23" spans="2:23" x14ac:dyDescent="0.25">
      <c r="B23" t="str">
        <f t="shared" si="0"/>
        <v/>
      </c>
      <c r="I23" s="3"/>
      <c r="L23" t="str">
        <f t="shared" si="1"/>
        <v/>
      </c>
      <c r="M23" t="str">
        <f t="shared" si="2"/>
        <v/>
      </c>
      <c r="N23" t="str">
        <f t="shared" si="3"/>
        <v/>
      </c>
      <c r="O23" t="str">
        <f t="shared" si="4"/>
        <v/>
      </c>
      <c r="P23" t="str">
        <f t="shared" si="5"/>
        <v/>
      </c>
      <c r="Q23" t="str">
        <f t="shared" si="6"/>
        <v/>
      </c>
      <c r="R23" t="str">
        <f t="shared" si="7"/>
        <v/>
      </c>
      <c r="S23" t="str">
        <f t="shared" si="8"/>
        <v/>
      </c>
      <c r="T23" t="str">
        <f t="shared" si="9"/>
        <v/>
      </c>
      <c r="U23" t="str">
        <f t="shared" si="10"/>
        <v/>
      </c>
      <c r="V23" t="str">
        <f t="shared" si="11"/>
        <v/>
      </c>
      <c r="W23" t="str">
        <f t="shared" si="12"/>
        <v/>
      </c>
    </row>
    <row r="24" spans="2:23" x14ac:dyDescent="0.25">
      <c r="B24" t="str">
        <f t="shared" si="0"/>
        <v/>
      </c>
      <c r="I24" s="3"/>
      <c r="L24" t="str">
        <f t="shared" si="1"/>
        <v/>
      </c>
      <c r="M24" t="str">
        <f t="shared" si="2"/>
        <v/>
      </c>
      <c r="N24" t="str">
        <f t="shared" si="3"/>
        <v/>
      </c>
      <c r="O24" t="str">
        <f t="shared" si="4"/>
        <v/>
      </c>
      <c r="P24" t="str">
        <f t="shared" si="5"/>
        <v/>
      </c>
      <c r="Q24" t="str">
        <f t="shared" si="6"/>
        <v/>
      </c>
      <c r="R24" t="str">
        <f t="shared" si="7"/>
        <v/>
      </c>
      <c r="S24" t="str">
        <f t="shared" si="8"/>
        <v/>
      </c>
      <c r="T24" t="str">
        <f t="shared" si="9"/>
        <v/>
      </c>
      <c r="U24" t="str">
        <f t="shared" si="10"/>
        <v/>
      </c>
      <c r="V24" t="str">
        <f t="shared" si="11"/>
        <v/>
      </c>
      <c r="W24" t="str">
        <f t="shared" si="12"/>
        <v/>
      </c>
    </row>
    <row r="25" spans="2:23" x14ac:dyDescent="0.25">
      <c r="B25" t="str">
        <f t="shared" si="0"/>
        <v/>
      </c>
      <c r="I25" s="3"/>
      <c r="L25" t="str">
        <f t="shared" si="1"/>
        <v/>
      </c>
      <c r="M25" t="str">
        <f t="shared" si="2"/>
        <v/>
      </c>
      <c r="N25" t="str">
        <f t="shared" si="3"/>
        <v/>
      </c>
      <c r="O25" t="str">
        <f t="shared" si="4"/>
        <v/>
      </c>
      <c r="P25" t="str">
        <f t="shared" si="5"/>
        <v/>
      </c>
      <c r="Q25" t="str">
        <f t="shared" si="6"/>
        <v/>
      </c>
      <c r="R25" t="str">
        <f t="shared" si="7"/>
        <v/>
      </c>
      <c r="S25" t="str">
        <f t="shared" si="8"/>
        <v/>
      </c>
      <c r="T25" t="str">
        <f t="shared" si="9"/>
        <v/>
      </c>
      <c r="U25" t="str">
        <f t="shared" si="10"/>
        <v/>
      </c>
      <c r="V25" t="str">
        <f t="shared" si="11"/>
        <v/>
      </c>
      <c r="W25" t="str">
        <f t="shared" si="12"/>
        <v/>
      </c>
    </row>
    <row r="26" spans="2:23" x14ac:dyDescent="0.25">
      <c r="B26" t="str">
        <f t="shared" si="0"/>
        <v/>
      </c>
      <c r="I26" s="3"/>
      <c r="L26" t="str">
        <f t="shared" si="1"/>
        <v/>
      </c>
      <c r="M26" t="str">
        <f t="shared" si="2"/>
        <v/>
      </c>
      <c r="N26" t="str">
        <f t="shared" si="3"/>
        <v/>
      </c>
      <c r="O26" t="str">
        <f t="shared" si="4"/>
        <v/>
      </c>
      <c r="P26" t="str">
        <f t="shared" si="5"/>
        <v/>
      </c>
      <c r="Q26" t="str">
        <f t="shared" si="6"/>
        <v/>
      </c>
      <c r="R26" t="str">
        <f t="shared" si="7"/>
        <v/>
      </c>
      <c r="S26" t="str">
        <f t="shared" si="8"/>
        <v/>
      </c>
      <c r="T26" t="str">
        <f t="shared" si="9"/>
        <v/>
      </c>
      <c r="U26" t="str">
        <f t="shared" si="10"/>
        <v/>
      </c>
      <c r="V26" t="str">
        <f t="shared" si="11"/>
        <v/>
      </c>
      <c r="W26" t="str">
        <f t="shared" si="12"/>
        <v/>
      </c>
    </row>
    <row r="27" spans="2:23" x14ac:dyDescent="0.25">
      <c r="B27" t="str">
        <f t="shared" si="0"/>
        <v/>
      </c>
      <c r="I27" s="3"/>
      <c r="L27" t="str">
        <f t="shared" si="1"/>
        <v/>
      </c>
      <c r="M27" t="str">
        <f t="shared" si="2"/>
        <v/>
      </c>
      <c r="N27" t="str">
        <f t="shared" si="3"/>
        <v/>
      </c>
      <c r="O27" t="str">
        <f t="shared" si="4"/>
        <v/>
      </c>
      <c r="P27" t="str">
        <f t="shared" si="5"/>
        <v/>
      </c>
      <c r="Q27" t="str">
        <f t="shared" si="6"/>
        <v/>
      </c>
      <c r="R27" t="str">
        <f t="shared" si="7"/>
        <v/>
      </c>
      <c r="S27" t="str">
        <f t="shared" si="8"/>
        <v/>
      </c>
      <c r="T27" t="str">
        <f t="shared" si="9"/>
        <v/>
      </c>
      <c r="U27" t="str">
        <f t="shared" si="10"/>
        <v/>
      </c>
      <c r="V27" t="str">
        <f t="shared" si="11"/>
        <v/>
      </c>
      <c r="W27" t="str">
        <f t="shared" si="12"/>
        <v/>
      </c>
    </row>
    <row r="28" spans="2:23" x14ac:dyDescent="0.25">
      <c r="B28" t="str">
        <f t="shared" si="0"/>
        <v/>
      </c>
      <c r="I28" s="3"/>
      <c r="L28" t="str">
        <f t="shared" si="1"/>
        <v/>
      </c>
      <c r="M28" t="str">
        <f t="shared" si="2"/>
        <v/>
      </c>
      <c r="N28" t="str">
        <f t="shared" si="3"/>
        <v/>
      </c>
      <c r="O28" t="str">
        <f t="shared" si="4"/>
        <v/>
      </c>
      <c r="P28" t="str">
        <f t="shared" si="5"/>
        <v/>
      </c>
      <c r="Q28" t="str">
        <f t="shared" si="6"/>
        <v/>
      </c>
      <c r="R28" t="str">
        <f t="shared" si="7"/>
        <v/>
      </c>
      <c r="S28" t="str">
        <f t="shared" si="8"/>
        <v/>
      </c>
      <c r="T28" t="str">
        <f t="shared" si="9"/>
        <v/>
      </c>
      <c r="U28" t="str">
        <f t="shared" si="10"/>
        <v/>
      </c>
      <c r="V28" t="str">
        <f t="shared" si="11"/>
        <v/>
      </c>
      <c r="W28" t="str">
        <f t="shared" si="12"/>
        <v/>
      </c>
    </row>
    <row r="29" spans="2:23" x14ac:dyDescent="0.25">
      <c r="B29" t="str">
        <f t="shared" si="0"/>
        <v/>
      </c>
      <c r="I29" s="3"/>
      <c r="L29" t="str">
        <f t="shared" si="1"/>
        <v/>
      </c>
      <c r="M29" t="str">
        <f t="shared" si="2"/>
        <v/>
      </c>
      <c r="N29" t="str">
        <f t="shared" si="3"/>
        <v/>
      </c>
      <c r="O29" t="str">
        <f t="shared" si="4"/>
        <v/>
      </c>
      <c r="P29" t="str">
        <f t="shared" si="5"/>
        <v/>
      </c>
      <c r="Q29" t="str">
        <f t="shared" si="6"/>
        <v/>
      </c>
      <c r="R29" t="str">
        <f t="shared" si="7"/>
        <v/>
      </c>
      <c r="S29" t="str">
        <f t="shared" si="8"/>
        <v/>
      </c>
      <c r="T29" t="str">
        <f t="shared" si="9"/>
        <v/>
      </c>
      <c r="U29" t="str">
        <f t="shared" si="10"/>
        <v/>
      </c>
      <c r="V29" t="str">
        <f t="shared" si="11"/>
        <v/>
      </c>
      <c r="W29" t="str">
        <f t="shared" si="12"/>
        <v/>
      </c>
    </row>
    <row r="30" spans="2:23" x14ac:dyDescent="0.25">
      <c r="B30" t="str">
        <f t="shared" si="0"/>
        <v/>
      </c>
      <c r="I30" s="3"/>
      <c r="L30" t="str">
        <f t="shared" si="1"/>
        <v/>
      </c>
      <c r="M30" t="str">
        <f t="shared" si="2"/>
        <v/>
      </c>
      <c r="N30" t="str">
        <f t="shared" si="3"/>
        <v/>
      </c>
      <c r="O30" t="str">
        <f t="shared" si="4"/>
        <v/>
      </c>
      <c r="P30" t="str">
        <f t="shared" si="5"/>
        <v/>
      </c>
      <c r="Q30" t="str">
        <f t="shared" si="6"/>
        <v/>
      </c>
      <c r="R30" t="str">
        <f t="shared" si="7"/>
        <v/>
      </c>
      <c r="S30" t="str">
        <f t="shared" si="8"/>
        <v/>
      </c>
      <c r="T30" t="str">
        <f t="shared" si="9"/>
        <v/>
      </c>
      <c r="U30" t="str">
        <f t="shared" si="10"/>
        <v/>
      </c>
      <c r="V30" t="str">
        <f t="shared" si="11"/>
        <v/>
      </c>
      <c r="W30" t="str">
        <f t="shared" si="12"/>
        <v/>
      </c>
    </row>
    <row r="31" spans="2:23" x14ac:dyDescent="0.25">
      <c r="B31" t="str">
        <f t="shared" si="0"/>
        <v/>
      </c>
      <c r="I31" s="3"/>
      <c r="L31" t="str">
        <f t="shared" si="1"/>
        <v/>
      </c>
      <c r="M31" t="str">
        <f t="shared" si="2"/>
        <v/>
      </c>
      <c r="N31" t="str">
        <f t="shared" si="3"/>
        <v/>
      </c>
      <c r="O31" t="str">
        <f t="shared" si="4"/>
        <v/>
      </c>
      <c r="P31" t="str">
        <f t="shared" si="5"/>
        <v/>
      </c>
      <c r="Q31" t="str">
        <f t="shared" si="6"/>
        <v/>
      </c>
      <c r="R31" t="str">
        <f t="shared" si="7"/>
        <v/>
      </c>
      <c r="S31" t="str">
        <f t="shared" si="8"/>
        <v/>
      </c>
      <c r="T31" t="str">
        <f t="shared" si="9"/>
        <v/>
      </c>
      <c r="U31" t="str">
        <f t="shared" si="10"/>
        <v/>
      </c>
      <c r="V31" t="str">
        <f t="shared" si="11"/>
        <v/>
      </c>
      <c r="W31" t="str">
        <f t="shared" si="12"/>
        <v/>
      </c>
    </row>
    <row r="32" spans="2:23" x14ac:dyDescent="0.25">
      <c r="B32" t="str">
        <f t="shared" si="0"/>
        <v/>
      </c>
      <c r="I32" s="3"/>
      <c r="L32" t="str">
        <f t="shared" si="1"/>
        <v/>
      </c>
      <c r="M32" t="str">
        <f t="shared" si="2"/>
        <v/>
      </c>
      <c r="N32" t="str">
        <f t="shared" si="3"/>
        <v/>
      </c>
      <c r="O32" t="str">
        <f t="shared" si="4"/>
        <v/>
      </c>
      <c r="P32" t="str">
        <f t="shared" si="5"/>
        <v/>
      </c>
      <c r="Q32" t="str">
        <f t="shared" si="6"/>
        <v/>
      </c>
      <c r="R32" t="str">
        <f t="shared" si="7"/>
        <v/>
      </c>
      <c r="S32" t="str">
        <f t="shared" si="8"/>
        <v/>
      </c>
      <c r="T32" t="str">
        <f t="shared" si="9"/>
        <v/>
      </c>
      <c r="U32" t="str">
        <f t="shared" si="10"/>
        <v/>
      </c>
      <c r="V32" t="str">
        <f t="shared" si="11"/>
        <v/>
      </c>
      <c r="W32" t="str">
        <f t="shared" si="12"/>
        <v/>
      </c>
    </row>
    <row r="33" spans="2:23" x14ac:dyDescent="0.25">
      <c r="B33" t="str">
        <f t="shared" si="0"/>
        <v/>
      </c>
      <c r="I33" s="3"/>
      <c r="L33" t="str">
        <f t="shared" si="1"/>
        <v/>
      </c>
      <c r="M33" t="str">
        <f t="shared" si="2"/>
        <v/>
      </c>
      <c r="N33" t="str">
        <f t="shared" si="3"/>
        <v/>
      </c>
      <c r="O33" t="str">
        <f t="shared" si="4"/>
        <v/>
      </c>
      <c r="P33" t="str">
        <f t="shared" si="5"/>
        <v/>
      </c>
      <c r="Q33" t="str">
        <f t="shared" si="6"/>
        <v/>
      </c>
      <c r="R33" t="str">
        <f t="shared" si="7"/>
        <v/>
      </c>
      <c r="S33" t="str">
        <f t="shared" si="8"/>
        <v/>
      </c>
      <c r="T33" t="str">
        <f t="shared" si="9"/>
        <v/>
      </c>
      <c r="U33" t="str">
        <f t="shared" si="10"/>
        <v/>
      </c>
      <c r="V33" t="str">
        <f t="shared" si="11"/>
        <v/>
      </c>
      <c r="W33" t="str">
        <f t="shared" si="12"/>
        <v/>
      </c>
    </row>
    <row r="34" spans="2:23" x14ac:dyDescent="0.25">
      <c r="B34" t="str">
        <f t="shared" si="0"/>
        <v/>
      </c>
      <c r="I34" s="3"/>
      <c r="L34" t="str">
        <f t="shared" si="1"/>
        <v/>
      </c>
      <c r="M34" t="str">
        <f t="shared" si="2"/>
        <v/>
      </c>
      <c r="N34" t="str">
        <f t="shared" si="3"/>
        <v/>
      </c>
      <c r="O34" t="str">
        <f t="shared" si="4"/>
        <v/>
      </c>
      <c r="P34" t="str">
        <f t="shared" si="5"/>
        <v/>
      </c>
      <c r="Q34" t="str">
        <f t="shared" si="6"/>
        <v/>
      </c>
      <c r="R34" t="str">
        <f t="shared" si="7"/>
        <v/>
      </c>
      <c r="S34" t="str">
        <f t="shared" si="8"/>
        <v/>
      </c>
      <c r="T34" t="str">
        <f t="shared" si="9"/>
        <v/>
      </c>
      <c r="U34" t="str">
        <f t="shared" si="10"/>
        <v/>
      </c>
      <c r="V34" t="str">
        <f t="shared" si="11"/>
        <v/>
      </c>
      <c r="W34" t="str">
        <f t="shared" si="12"/>
        <v/>
      </c>
    </row>
    <row r="35" spans="2:23" x14ac:dyDescent="0.25">
      <c r="B35" t="str">
        <f t="shared" si="0"/>
        <v/>
      </c>
      <c r="I35" s="3"/>
      <c r="L35" t="str">
        <f t="shared" si="1"/>
        <v/>
      </c>
      <c r="M35" t="str">
        <f t="shared" si="2"/>
        <v/>
      </c>
      <c r="N35" t="str">
        <f t="shared" si="3"/>
        <v/>
      </c>
      <c r="O35" t="str">
        <f t="shared" si="4"/>
        <v/>
      </c>
      <c r="P35" t="str">
        <f t="shared" si="5"/>
        <v/>
      </c>
      <c r="Q35" t="str">
        <f t="shared" si="6"/>
        <v/>
      </c>
      <c r="R35" t="str">
        <f t="shared" si="7"/>
        <v/>
      </c>
      <c r="S35" t="str">
        <f t="shared" si="8"/>
        <v/>
      </c>
      <c r="T35" t="str">
        <f t="shared" si="9"/>
        <v/>
      </c>
      <c r="U35" t="str">
        <f t="shared" si="10"/>
        <v/>
      </c>
      <c r="V35" t="str">
        <f t="shared" si="11"/>
        <v/>
      </c>
      <c r="W35" t="str">
        <f t="shared" si="12"/>
        <v/>
      </c>
    </row>
    <row r="36" spans="2:23" x14ac:dyDescent="0.25">
      <c r="B36" t="str">
        <f t="shared" ref="B36:B67" si="13">IF(A36="Employee","N/A","")</f>
        <v/>
      </c>
      <c r="I36" s="3"/>
      <c r="L36" t="str">
        <f t="shared" ref="L36:L67" si="14">IF(A36="Dependent","N/A","")</f>
        <v/>
      </c>
      <c r="M36" t="str">
        <f t="shared" ref="M36:M67" si="15">IF(A36="Dependent","N/A","")</f>
        <v/>
      </c>
      <c r="N36" t="str">
        <f t="shared" ref="N36:N67" si="16">IF(A36="Dependent","N/A","")</f>
        <v/>
      </c>
      <c r="O36" t="str">
        <f t="shared" ref="O36:O67" si="17">IF(A36="Dependent","N/A","")</f>
        <v/>
      </c>
      <c r="P36" t="str">
        <f t="shared" ref="P36:P67" si="18">IF(A36="Dependent","N/A","")</f>
        <v/>
      </c>
      <c r="Q36" t="str">
        <f t="shared" ref="Q36:Q67" si="19">IF(A36="Dependent","N/A",IF(A36="Employee","No",""))</f>
        <v/>
      </c>
      <c r="R36" t="str">
        <f t="shared" ref="R36:R67" si="20">IF(A36="Dependent","N/A",IF(A36="Employee","No",""))</f>
        <v/>
      </c>
      <c r="S36" t="str">
        <f t="shared" ref="S36:S67" si="21">IF(A36="Dependent","N/A","")</f>
        <v/>
      </c>
      <c r="T36" t="str">
        <f t="shared" ref="T36:T67" si="22">IF(OR(S36="Employee Only",S36="Employee &amp; Spouse",S36="Employee &amp; Child",S36="Employee &amp; Family",S36="EE",
                    S36="ES",S36="EC",S36="FAM",
                    A36="Dependent"),"N/A","")</f>
        <v/>
      </c>
      <c r="U36" t="str">
        <f t="shared" ref="U36:U67" si="23">IF(A36="Dependent","N/A","")</f>
        <v/>
      </c>
      <c r="V36" t="str">
        <f t="shared" ref="V36:V67" si="24">IF(A36="Dependent","N/A","")</f>
        <v/>
      </c>
      <c r="W36" t="str">
        <f t="shared" ref="W36:W67" si="25">IF(A36="Dependent","N/A","")</f>
        <v/>
      </c>
    </row>
    <row r="37" spans="2:23" x14ac:dyDescent="0.25">
      <c r="B37" t="str">
        <f t="shared" si="13"/>
        <v/>
      </c>
      <c r="I37" s="3"/>
      <c r="L37" t="str">
        <f t="shared" si="14"/>
        <v/>
      </c>
      <c r="M37" t="str">
        <f t="shared" si="15"/>
        <v/>
      </c>
      <c r="N37" t="str">
        <f t="shared" si="16"/>
        <v/>
      </c>
      <c r="O37" t="str">
        <f t="shared" si="17"/>
        <v/>
      </c>
      <c r="P37" t="str">
        <f t="shared" si="18"/>
        <v/>
      </c>
      <c r="Q37" t="str">
        <f t="shared" si="19"/>
        <v/>
      </c>
      <c r="R37" t="str">
        <f t="shared" si="20"/>
        <v/>
      </c>
      <c r="S37" t="str">
        <f t="shared" si="21"/>
        <v/>
      </c>
      <c r="T37" t="str">
        <f t="shared" si="22"/>
        <v/>
      </c>
      <c r="U37" t="str">
        <f t="shared" si="23"/>
        <v/>
      </c>
      <c r="V37" t="str">
        <f t="shared" si="24"/>
        <v/>
      </c>
      <c r="W37" t="str">
        <f t="shared" si="25"/>
        <v/>
      </c>
    </row>
    <row r="38" spans="2:23" x14ac:dyDescent="0.25">
      <c r="B38" t="str">
        <f t="shared" si="13"/>
        <v/>
      </c>
      <c r="I38" s="3"/>
      <c r="L38" t="str">
        <f t="shared" si="14"/>
        <v/>
      </c>
      <c r="M38" t="str">
        <f t="shared" si="15"/>
        <v/>
      </c>
      <c r="N38" t="str">
        <f t="shared" si="16"/>
        <v/>
      </c>
      <c r="O38" t="str">
        <f t="shared" si="17"/>
        <v/>
      </c>
      <c r="P38" t="str">
        <f t="shared" si="18"/>
        <v/>
      </c>
      <c r="Q38" t="str">
        <f t="shared" si="19"/>
        <v/>
      </c>
      <c r="R38" t="str">
        <f t="shared" si="20"/>
        <v/>
      </c>
      <c r="S38" t="str">
        <f t="shared" si="21"/>
        <v/>
      </c>
      <c r="T38" t="str">
        <f t="shared" si="22"/>
        <v/>
      </c>
      <c r="U38" t="str">
        <f t="shared" si="23"/>
        <v/>
      </c>
      <c r="V38" t="str">
        <f t="shared" si="24"/>
        <v/>
      </c>
      <c r="W38" t="str">
        <f t="shared" si="25"/>
        <v/>
      </c>
    </row>
    <row r="39" spans="2:23" x14ac:dyDescent="0.25">
      <c r="B39" t="str">
        <f t="shared" si="13"/>
        <v/>
      </c>
      <c r="I39" s="3"/>
      <c r="L39" t="str">
        <f t="shared" si="14"/>
        <v/>
      </c>
      <c r="M39" t="str">
        <f t="shared" si="15"/>
        <v/>
      </c>
      <c r="N39" t="str">
        <f t="shared" si="16"/>
        <v/>
      </c>
      <c r="O39" t="str">
        <f t="shared" si="17"/>
        <v/>
      </c>
      <c r="P39" t="str">
        <f t="shared" si="18"/>
        <v/>
      </c>
      <c r="Q39" t="str">
        <f t="shared" si="19"/>
        <v/>
      </c>
      <c r="R39" t="str">
        <f t="shared" si="20"/>
        <v/>
      </c>
      <c r="S39" t="str">
        <f t="shared" si="21"/>
        <v/>
      </c>
      <c r="T39" t="str">
        <f t="shared" si="22"/>
        <v/>
      </c>
      <c r="U39" t="str">
        <f t="shared" si="23"/>
        <v/>
      </c>
      <c r="V39" t="str">
        <f t="shared" si="24"/>
        <v/>
      </c>
      <c r="W39" t="str">
        <f t="shared" si="25"/>
        <v/>
      </c>
    </row>
    <row r="40" spans="2:23" x14ac:dyDescent="0.25">
      <c r="B40" t="str">
        <f t="shared" si="13"/>
        <v/>
      </c>
      <c r="I40" s="3"/>
      <c r="L40" t="str">
        <f t="shared" si="14"/>
        <v/>
      </c>
      <c r="M40" t="str">
        <f t="shared" si="15"/>
        <v/>
      </c>
      <c r="N40" t="str">
        <f t="shared" si="16"/>
        <v/>
      </c>
      <c r="O40" t="str">
        <f t="shared" si="17"/>
        <v/>
      </c>
      <c r="P40" t="str">
        <f t="shared" si="18"/>
        <v/>
      </c>
      <c r="Q40" t="str">
        <f t="shared" si="19"/>
        <v/>
      </c>
      <c r="R40" t="str">
        <f t="shared" si="20"/>
        <v/>
      </c>
      <c r="S40" t="str">
        <f t="shared" si="21"/>
        <v/>
      </c>
      <c r="T40" t="str">
        <f t="shared" si="22"/>
        <v/>
      </c>
      <c r="U40" t="str">
        <f t="shared" si="23"/>
        <v/>
      </c>
      <c r="V40" t="str">
        <f t="shared" si="24"/>
        <v/>
      </c>
      <c r="W40" t="str">
        <f t="shared" si="25"/>
        <v/>
      </c>
    </row>
    <row r="41" spans="2:23" x14ac:dyDescent="0.25">
      <c r="B41" t="str">
        <f t="shared" si="13"/>
        <v/>
      </c>
      <c r="I41" s="3"/>
      <c r="L41" t="str">
        <f t="shared" si="14"/>
        <v/>
      </c>
      <c r="M41" t="str">
        <f t="shared" si="15"/>
        <v/>
      </c>
      <c r="N41" t="str">
        <f t="shared" si="16"/>
        <v/>
      </c>
      <c r="O41" t="str">
        <f t="shared" si="17"/>
        <v/>
      </c>
      <c r="P41" t="str">
        <f t="shared" si="18"/>
        <v/>
      </c>
      <c r="Q41" t="str">
        <f t="shared" si="19"/>
        <v/>
      </c>
      <c r="R41" t="str">
        <f t="shared" si="20"/>
        <v/>
      </c>
      <c r="S41" t="str">
        <f t="shared" si="21"/>
        <v/>
      </c>
      <c r="T41" t="str">
        <f t="shared" si="22"/>
        <v/>
      </c>
      <c r="U41" t="str">
        <f t="shared" si="23"/>
        <v/>
      </c>
      <c r="V41" t="str">
        <f t="shared" si="24"/>
        <v/>
      </c>
      <c r="W41" t="str">
        <f t="shared" si="25"/>
        <v/>
      </c>
    </row>
    <row r="42" spans="2:23" x14ac:dyDescent="0.25">
      <c r="B42" t="str">
        <f t="shared" si="13"/>
        <v/>
      </c>
      <c r="I42" s="3"/>
      <c r="L42" t="str">
        <f t="shared" si="14"/>
        <v/>
      </c>
      <c r="M42" t="str">
        <f t="shared" si="15"/>
        <v/>
      </c>
      <c r="N42" t="str">
        <f t="shared" si="16"/>
        <v/>
      </c>
      <c r="O42" t="str">
        <f t="shared" si="17"/>
        <v/>
      </c>
      <c r="P42" t="str">
        <f t="shared" si="18"/>
        <v/>
      </c>
      <c r="Q42" t="str">
        <f t="shared" si="19"/>
        <v/>
      </c>
      <c r="R42" t="str">
        <f t="shared" si="20"/>
        <v/>
      </c>
      <c r="S42" t="str">
        <f t="shared" si="21"/>
        <v/>
      </c>
      <c r="T42" t="str">
        <f t="shared" si="22"/>
        <v/>
      </c>
      <c r="U42" t="str">
        <f t="shared" si="23"/>
        <v/>
      </c>
      <c r="V42" t="str">
        <f t="shared" si="24"/>
        <v/>
      </c>
      <c r="W42" t="str">
        <f t="shared" si="25"/>
        <v/>
      </c>
    </row>
    <row r="43" spans="2:23" x14ac:dyDescent="0.25">
      <c r="B43" t="str">
        <f t="shared" si="13"/>
        <v/>
      </c>
      <c r="I43" s="3"/>
      <c r="L43" t="str">
        <f t="shared" si="14"/>
        <v/>
      </c>
      <c r="M43" t="str">
        <f t="shared" si="15"/>
        <v/>
      </c>
      <c r="N43" t="str">
        <f t="shared" si="16"/>
        <v/>
      </c>
      <c r="O43" t="str">
        <f t="shared" si="17"/>
        <v/>
      </c>
      <c r="P43" t="str">
        <f t="shared" si="18"/>
        <v/>
      </c>
      <c r="Q43" t="str">
        <f t="shared" si="19"/>
        <v/>
      </c>
      <c r="R43" t="str">
        <f t="shared" si="20"/>
        <v/>
      </c>
      <c r="S43" t="str">
        <f t="shared" si="21"/>
        <v/>
      </c>
      <c r="T43" t="str">
        <f t="shared" si="22"/>
        <v/>
      </c>
      <c r="U43" t="str">
        <f t="shared" si="23"/>
        <v/>
      </c>
      <c r="V43" t="str">
        <f t="shared" si="24"/>
        <v/>
      </c>
      <c r="W43" t="str">
        <f t="shared" si="25"/>
        <v/>
      </c>
    </row>
    <row r="44" spans="2:23" x14ac:dyDescent="0.25">
      <c r="B44" t="str">
        <f t="shared" si="13"/>
        <v/>
      </c>
      <c r="I44" s="3"/>
      <c r="L44" t="str">
        <f t="shared" si="14"/>
        <v/>
      </c>
      <c r="M44" t="str">
        <f t="shared" si="15"/>
        <v/>
      </c>
      <c r="N44" t="str">
        <f t="shared" si="16"/>
        <v/>
      </c>
      <c r="O44" t="str">
        <f t="shared" si="17"/>
        <v/>
      </c>
      <c r="P44" t="str">
        <f t="shared" si="18"/>
        <v/>
      </c>
      <c r="Q44" t="str">
        <f t="shared" si="19"/>
        <v/>
      </c>
      <c r="R44" t="str">
        <f t="shared" si="20"/>
        <v/>
      </c>
      <c r="S44" t="str">
        <f t="shared" si="21"/>
        <v/>
      </c>
      <c r="T44" t="str">
        <f t="shared" si="22"/>
        <v/>
      </c>
      <c r="U44" t="str">
        <f t="shared" si="23"/>
        <v/>
      </c>
      <c r="V44" t="str">
        <f t="shared" si="24"/>
        <v/>
      </c>
      <c r="W44" t="str">
        <f t="shared" si="25"/>
        <v/>
      </c>
    </row>
    <row r="45" spans="2:23" x14ac:dyDescent="0.25">
      <c r="B45" t="str">
        <f t="shared" si="13"/>
        <v/>
      </c>
      <c r="I45" s="3"/>
      <c r="L45" t="str">
        <f t="shared" si="14"/>
        <v/>
      </c>
      <c r="M45" t="str">
        <f t="shared" si="15"/>
        <v/>
      </c>
      <c r="N45" t="str">
        <f t="shared" si="16"/>
        <v/>
      </c>
      <c r="O45" t="str">
        <f t="shared" si="17"/>
        <v/>
      </c>
      <c r="P45" t="str">
        <f t="shared" si="18"/>
        <v/>
      </c>
      <c r="Q45" t="str">
        <f t="shared" si="19"/>
        <v/>
      </c>
      <c r="R45" t="str">
        <f t="shared" si="20"/>
        <v/>
      </c>
      <c r="S45" t="str">
        <f t="shared" si="21"/>
        <v/>
      </c>
      <c r="T45" t="str">
        <f t="shared" si="22"/>
        <v/>
      </c>
      <c r="U45" t="str">
        <f t="shared" si="23"/>
        <v/>
      </c>
      <c r="V45" t="str">
        <f t="shared" si="24"/>
        <v/>
      </c>
      <c r="W45" t="str">
        <f t="shared" si="25"/>
        <v/>
      </c>
    </row>
    <row r="46" spans="2:23" x14ac:dyDescent="0.25">
      <c r="B46" t="str">
        <f t="shared" si="13"/>
        <v/>
      </c>
      <c r="I46" s="3"/>
      <c r="L46" t="str">
        <f t="shared" si="14"/>
        <v/>
      </c>
      <c r="M46" t="str">
        <f t="shared" si="15"/>
        <v/>
      </c>
      <c r="N46" t="str">
        <f t="shared" si="16"/>
        <v/>
      </c>
      <c r="O46" t="str">
        <f t="shared" si="17"/>
        <v/>
      </c>
      <c r="P46" t="str">
        <f t="shared" si="18"/>
        <v/>
      </c>
      <c r="Q46" t="str">
        <f t="shared" si="19"/>
        <v/>
      </c>
      <c r="R46" t="str">
        <f t="shared" si="20"/>
        <v/>
      </c>
      <c r="S46" t="str">
        <f t="shared" si="21"/>
        <v/>
      </c>
      <c r="T46" t="str">
        <f t="shared" si="22"/>
        <v/>
      </c>
      <c r="U46" t="str">
        <f t="shared" si="23"/>
        <v/>
      </c>
      <c r="V46" t="str">
        <f t="shared" si="24"/>
        <v/>
      </c>
      <c r="W46" t="str">
        <f t="shared" si="25"/>
        <v/>
      </c>
    </row>
    <row r="47" spans="2:23" x14ac:dyDescent="0.25">
      <c r="B47" t="str">
        <f t="shared" si="13"/>
        <v/>
      </c>
      <c r="I47" s="3"/>
      <c r="L47" t="str">
        <f t="shared" si="14"/>
        <v/>
      </c>
      <c r="M47" t="str">
        <f t="shared" si="15"/>
        <v/>
      </c>
      <c r="N47" t="str">
        <f t="shared" si="16"/>
        <v/>
      </c>
      <c r="O47" t="str">
        <f t="shared" si="17"/>
        <v/>
      </c>
      <c r="P47" t="str">
        <f t="shared" si="18"/>
        <v/>
      </c>
      <c r="Q47" t="str">
        <f t="shared" si="19"/>
        <v/>
      </c>
      <c r="R47" t="str">
        <f t="shared" si="20"/>
        <v/>
      </c>
      <c r="S47" t="str">
        <f t="shared" si="21"/>
        <v/>
      </c>
      <c r="T47" t="str">
        <f t="shared" si="22"/>
        <v/>
      </c>
      <c r="U47" t="str">
        <f t="shared" si="23"/>
        <v/>
      </c>
      <c r="V47" t="str">
        <f t="shared" si="24"/>
        <v/>
      </c>
      <c r="W47" t="str">
        <f t="shared" si="25"/>
        <v/>
      </c>
    </row>
    <row r="48" spans="2:23" x14ac:dyDescent="0.25">
      <c r="B48" t="str">
        <f t="shared" si="13"/>
        <v/>
      </c>
      <c r="I48" s="3"/>
      <c r="L48" t="str">
        <f t="shared" si="14"/>
        <v/>
      </c>
      <c r="M48" t="str">
        <f t="shared" si="15"/>
        <v/>
      </c>
      <c r="N48" t="str">
        <f t="shared" si="16"/>
        <v/>
      </c>
      <c r="O48" t="str">
        <f t="shared" si="17"/>
        <v/>
      </c>
      <c r="P48" t="str">
        <f t="shared" si="18"/>
        <v/>
      </c>
      <c r="Q48" t="str">
        <f t="shared" si="19"/>
        <v/>
      </c>
      <c r="R48" t="str">
        <f t="shared" si="20"/>
        <v/>
      </c>
      <c r="S48" t="str">
        <f t="shared" si="21"/>
        <v/>
      </c>
      <c r="T48" t="str">
        <f t="shared" si="22"/>
        <v/>
      </c>
      <c r="U48" t="str">
        <f t="shared" si="23"/>
        <v/>
      </c>
      <c r="V48" t="str">
        <f t="shared" si="24"/>
        <v/>
      </c>
      <c r="W48" t="str">
        <f t="shared" si="25"/>
        <v/>
      </c>
    </row>
    <row r="49" spans="2:23" x14ac:dyDescent="0.25">
      <c r="B49" t="str">
        <f t="shared" si="13"/>
        <v/>
      </c>
      <c r="I49" s="3"/>
      <c r="L49" t="str">
        <f t="shared" si="14"/>
        <v/>
      </c>
      <c r="M49" t="str">
        <f t="shared" si="15"/>
        <v/>
      </c>
      <c r="N49" t="str">
        <f t="shared" si="16"/>
        <v/>
      </c>
      <c r="O49" t="str">
        <f t="shared" si="17"/>
        <v/>
      </c>
      <c r="P49" t="str">
        <f t="shared" si="18"/>
        <v/>
      </c>
      <c r="Q49" t="str">
        <f t="shared" si="19"/>
        <v/>
      </c>
      <c r="R49" t="str">
        <f t="shared" si="20"/>
        <v/>
      </c>
      <c r="S49" t="str">
        <f t="shared" si="21"/>
        <v/>
      </c>
      <c r="T49" t="str">
        <f t="shared" si="22"/>
        <v/>
      </c>
      <c r="U49" t="str">
        <f t="shared" si="23"/>
        <v/>
      </c>
      <c r="V49" t="str">
        <f t="shared" si="24"/>
        <v/>
      </c>
      <c r="W49" t="str">
        <f t="shared" si="25"/>
        <v/>
      </c>
    </row>
    <row r="50" spans="2:23" x14ac:dyDescent="0.25">
      <c r="B50" t="str">
        <f t="shared" si="13"/>
        <v/>
      </c>
      <c r="I50" s="3"/>
      <c r="L50" t="str">
        <f t="shared" si="14"/>
        <v/>
      </c>
      <c r="M50" t="str">
        <f t="shared" si="15"/>
        <v/>
      </c>
      <c r="N50" t="str">
        <f t="shared" si="16"/>
        <v/>
      </c>
      <c r="O50" t="str">
        <f t="shared" si="17"/>
        <v/>
      </c>
      <c r="P50" t="str">
        <f t="shared" si="18"/>
        <v/>
      </c>
      <c r="Q50" t="str">
        <f t="shared" si="19"/>
        <v/>
      </c>
      <c r="R50" t="str">
        <f t="shared" si="20"/>
        <v/>
      </c>
      <c r="S50" t="str">
        <f t="shared" si="21"/>
        <v/>
      </c>
      <c r="T50" t="str">
        <f t="shared" si="22"/>
        <v/>
      </c>
      <c r="U50" t="str">
        <f t="shared" si="23"/>
        <v/>
      </c>
      <c r="V50" t="str">
        <f t="shared" si="24"/>
        <v/>
      </c>
      <c r="W50" t="str">
        <f t="shared" si="25"/>
        <v/>
      </c>
    </row>
    <row r="51" spans="2:23" x14ac:dyDescent="0.25">
      <c r="B51" t="str">
        <f t="shared" si="13"/>
        <v/>
      </c>
      <c r="I51" s="3"/>
      <c r="L51" t="str">
        <f t="shared" si="14"/>
        <v/>
      </c>
      <c r="M51" t="str">
        <f t="shared" si="15"/>
        <v/>
      </c>
      <c r="N51" t="str">
        <f t="shared" si="16"/>
        <v/>
      </c>
      <c r="O51" t="str">
        <f t="shared" si="17"/>
        <v/>
      </c>
      <c r="P51" t="str">
        <f t="shared" si="18"/>
        <v/>
      </c>
      <c r="Q51" t="str">
        <f t="shared" si="19"/>
        <v/>
      </c>
      <c r="R51" t="str">
        <f t="shared" si="20"/>
        <v/>
      </c>
      <c r="S51" t="str">
        <f t="shared" si="21"/>
        <v/>
      </c>
      <c r="T51" t="str">
        <f t="shared" si="22"/>
        <v/>
      </c>
      <c r="U51" t="str">
        <f t="shared" si="23"/>
        <v/>
      </c>
      <c r="V51" t="str">
        <f t="shared" si="24"/>
        <v/>
      </c>
      <c r="W51" t="str">
        <f t="shared" si="25"/>
        <v/>
      </c>
    </row>
    <row r="52" spans="2:23" x14ac:dyDescent="0.25">
      <c r="B52" t="str">
        <f t="shared" si="13"/>
        <v/>
      </c>
      <c r="I52" s="3"/>
      <c r="L52" t="str">
        <f t="shared" si="14"/>
        <v/>
      </c>
      <c r="M52" t="str">
        <f t="shared" si="15"/>
        <v/>
      </c>
      <c r="N52" t="str">
        <f t="shared" si="16"/>
        <v/>
      </c>
      <c r="O52" t="str">
        <f t="shared" si="17"/>
        <v/>
      </c>
      <c r="P52" t="str">
        <f t="shared" si="18"/>
        <v/>
      </c>
      <c r="Q52" t="str">
        <f t="shared" si="19"/>
        <v/>
      </c>
      <c r="R52" t="str">
        <f t="shared" si="20"/>
        <v/>
      </c>
      <c r="S52" t="str">
        <f t="shared" si="21"/>
        <v/>
      </c>
      <c r="T52" t="str">
        <f t="shared" si="22"/>
        <v/>
      </c>
      <c r="U52" t="str">
        <f t="shared" si="23"/>
        <v/>
      </c>
      <c r="V52" t="str">
        <f t="shared" si="24"/>
        <v/>
      </c>
      <c r="W52" t="str">
        <f t="shared" si="25"/>
        <v/>
      </c>
    </row>
    <row r="53" spans="2:23" x14ac:dyDescent="0.25">
      <c r="B53" t="str">
        <f t="shared" si="13"/>
        <v/>
      </c>
      <c r="I53" s="3"/>
      <c r="L53" t="str">
        <f t="shared" si="14"/>
        <v/>
      </c>
      <c r="M53" t="str">
        <f t="shared" si="15"/>
        <v/>
      </c>
      <c r="N53" t="str">
        <f t="shared" si="16"/>
        <v/>
      </c>
      <c r="O53" t="str">
        <f t="shared" si="17"/>
        <v/>
      </c>
      <c r="P53" t="str">
        <f t="shared" si="18"/>
        <v/>
      </c>
      <c r="Q53" t="str">
        <f t="shared" si="19"/>
        <v/>
      </c>
      <c r="R53" t="str">
        <f t="shared" si="20"/>
        <v/>
      </c>
      <c r="S53" t="str">
        <f t="shared" si="21"/>
        <v/>
      </c>
      <c r="T53" t="str">
        <f t="shared" si="22"/>
        <v/>
      </c>
      <c r="U53" t="str">
        <f t="shared" si="23"/>
        <v/>
      </c>
      <c r="V53" t="str">
        <f t="shared" si="24"/>
        <v/>
      </c>
      <c r="W53" t="str">
        <f t="shared" si="25"/>
        <v/>
      </c>
    </row>
    <row r="54" spans="2:23" x14ac:dyDescent="0.25">
      <c r="B54" t="str">
        <f t="shared" si="13"/>
        <v/>
      </c>
      <c r="I54" s="3"/>
      <c r="L54" t="str">
        <f t="shared" si="14"/>
        <v/>
      </c>
      <c r="M54" t="str">
        <f t="shared" si="15"/>
        <v/>
      </c>
      <c r="N54" t="str">
        <f t="shared" si="16"/>
        <v/>
      </c>
      <c r="O54" t="str">
        <f t="shared" si="17"/>
        <v/>
      </c>
      <c r="P54" t="str">
        <f t="shared" si="18"/>
        <v/>
      </c>
      <c r="Q54" t="str">
        <f t="shared" si="19"/>
        <v/>
      </c>
      <c r="R54" t="str">
        <f t="shared" si="20"/>
        <v/>
      </c>
      <c r="S54" t="str">
        <f t="shared" si="21"/>
        <v/>
      </c>
      <c r="T54" t="str">
        <f t="shared" si="22"/>
        <v/>
      </c>
      <c r="U54" t="str">
        <f t="shared" si="23"/>
        <v/>
      </c>
      <c r="V54" t="str">
        <f t="shared" si="24"/>
        <v/>
      </c>
      <c r="W54" t="str">
        <f t="shared" si="25"/>
        <v/>
      </c>
    </row>
    <row r="55" spans="2:23" x14ac:dyDescent="0.25">
      <c r="B55" t="str">
        <f t="shared" si="13"/>
        <v/>
      </c>
      <c r="I55" s="3"/>
      <c r="L55" t="str">
        <f t="shared" si="14"/>
        <v/>
      </c>
      <c r="M55" t="str">
        <f t="shared" si="15"/>
        <v/>
      </c>
      <c r="N55" t="str">
        <f t="shared" si="16"/>
        <v/>
      </c>
      <c r="O55" t="str">
        <f t="shared" si="17"/>
        <v/>
      </c>
      <c r="P55" t="str">
        <f t="shared" si="18"/>
        <v/>
      </c>
      <c r="Q55" t="str">
        <f t="shared" si="19"/>
        <v/>
      </c>
      <c r="R55" t="str">
        <f t="shared" si="20"/>
        <v/>
      </c>
      <c r="S55" t="str">
        <f t="shared" si="21"/>
        <v/>
      </c>
      <c r="T55" t="str">
        <f t="shared" si="22"/>
        <v/>
      </c>
      <c r="U55" t="str">
        <f t="shared" si="23"/>
        <v/>
      </c>
      <c r="V55" t="str">
        <f t="shared" si="24"/>
        <v/>
      </c>
      <c r="W55" t="str">
        <f t="shared" si="25"/>
        <v/>
      </c>
    </row>
    <row r="56" spans="2:23" x14ac:dyDescent="0.25">
      <c r="B56" t="str">
        <f t="shared" si="13"/>
        <v/>
      </c>
      <c r="I56" s="3"/>
      <c r="L56" t="str">
        <f t="shared" si="14"/>
        <v/>
      </c>
      <c r="M56" t="str">
        <f t="shared" si="15"/>
        <v/>
      </c>
      <c r="N56" t="str">
        <f t="shared" si="16"/>
        <v/>
      </c>
      <c r="O56" t="str">
        <f t="shared" si="17"/>
        <v/>
      </c>
      <c r="P56" t="str">
        <f t="shared" si="18"/>
        <v/>
      </c>
      <c r="Q56" t="str">
        <f t="shared" si="19"/>
        <v/>
      </c>
      <c r="R56" t="str">
        <f t="shared" si="20"/>
        <v/>
      </c>
      <c r="S56" t="str">
        <f t="shared" si="21"/>
        <v/>
      </c>
      <c r="T56" t="str">
        <f t="shared" si="22"/>
        <v/>
      </c>
      <c r="U56" t="str">
        <f t="shared" si="23"/>
        <v/>
      </c>
      <c r="V56" t="str">
        <f t="shared" si="24"/>
        <v/>
      </c>
      <c r="W56" t="str">
        <f t="shared" si="25"/>
        <v/>
      </c>
    </row>
    <row r="57" spans="2:23" x14ac:dyDescent="0.25">
      <c r="B57" t="str">
        <f t="shared" si="13"/>
        <v/>
      </c>
      <c r="I57" s="3"/>
      <c r="L57" t="str">
        <f t="shared" si="14"/>
        <v/>
      </c>
      <c r="M57" t="str">
        <f t="shared" si="15"/>
        <v/>
      </c>
      <c r="N57" t="str">
        <f t="shared" si="16"/>
        <v/>
      </c>
      <c r="O57" t="str">
        <f t="shared" si="17"/>
        <v/>
      </c>
      <c r="P57" t="str">
        <f t="shared" si="18"/>
        <v/>
      </c>
      <c r="Q57" t="str">
        <f t="shared" si="19"/>
        <v/>
      </c>
      <c r="R57" t="str">
        <f t="shared" si="20"/>
        <v/>
      </c>
      <c r="S57" t="str">
        <f t="shared" si="21"/>
        <v/>
      </c>
      <c r="T57" t="str">
        <f t="shared" si="22"/>
        <v/>
      </c>
      <c r="U57" t="str">
        <f t="shared" si="23"/>
        <v/>
      </c>
      <c r="V57" t="str">
        <f t="shared" si="24"/>
        <v/>
      </c>
      <c r="W57" t="str">
        <f t="shared" si="25"/>
        <v/>
      </c>
    </row>
    <row r="58" spans="2:23" x14ac:dyDescent="0.25">
      <c r="B58" t="str">
        <f t="shared" si="13"/>
        <v/>
      </c>
      <c r="I58" s="3"/>
      <c r="L58" t="str">
        <f t="shared" si="14"/>
        <v/>
      </c>
      <c r="M58" t="str">
        <f t="shared" si="15"/>
        <v/>
      </c>
      <c r="N58" t="str">
        <f t="shared" si="16"/>
        <v/>
      </c>
      <c r="O58" t="str">
        <f t="shared" si="17"/>
        <v/>
      </c>
      <c r="P58" t="str">
        <f t="shared" si="18"/>
        <v/>
      </c>
      <c r="Q58" t="str">
        <f t="shared" si="19"/>
        <v/>
      </c>
      <c r="R58" t="str">
        <f t="shared" si="20"/>
        <v/>
      </c>
      <c r="S58" t="str">
        <f t="shared" si="21"/>
        <v/>
      </c>
      <c r="T58" t="str">
        <f t="shared" si="22"/>
        <v/>
      </c>
      <c r="U58" t="str">
        <f t="shared" si="23"/>
        <v/>
      </c>
      <c r="V58" t="str">
        <f t="shared" si="24"/>
        <v/>
      </c>
      <c r="W58" t="str">
        <f t="shared" si="25"/>
        <v/>
      </c>
    </row>
    <row r="59" spans="2:23" x14ac:dyDescent="0.25">
      <c r="B59" t="str">
        <f t="shared" si="13"/>
        <v/>
      </c>
      <c r="I59" s="3"/>
      <c r="L59" t="str">
        <f t="shared" si="14"/>
        <v/>
      </c>
      <c r="M59" t="str">
        <f t="shared" si="15"/>
        <v/>
      </c>
      <c r="N59" t="str">
        <f t="shared" si="16"/>
        <v/>
      </c>
      <c r="O59" t="str">
        <f t="shared" si="17"/>
        <v/>
      </c>
      <c r="P59" t="str">
        <f t="shared" si="18"/>
        <v/>
      </c>
      <c r="Q59" t="str">
        <f t="shared" si="19"/>
        <v/>
      </c>
      <c r="R59" t="str">
        <f t="shared" si="20"/>
        <v/>
      </c>
      <c r="S59" t="str">
        <f t="shared" si="21"/>
        <v/>
      </c>
      <c r="T59" t="str">
        <f t="shared" si="22"/>
        <v/>
      </c>
      <c r="U59" t="str">
        <f t="shared" si="23"/>
        <v/>
      </c>
      <c r="V59" t="str">
        <f t="shared" si="24"/>
        <v/>
      </c>
      <c r="W59" t="str">
        <f t="shared" si="25"/>
        <v/>
      </c>
    </row>
    <row r="60" spans="2:23" x14ac:dyDescent="0.25">
      <c r="B60" t="str">
        <f t="shared" si="13"/>
        <v/>
      </c>
      <c r="I60" s="3"/>
      <c r="L60" t="str">
        <f t="shared" si="14"/>
        <v/>
      </c>
      <c r="M60" t="str">
        <f t="shared" si="15"/>
        <v/>
      </c>
      <c r="N60" t="str">
        <f t="shared" si="16"/>
        <v/>
      </c>
      <c r="O60" t="str">
        <f t="shared" si="17"/>
        <v/>
      </c>
      <c r="P60" t="str">
        <f t="shared" si="18"/>
        <v/>
      </c>
      <c r="Q60" t="str">
        <f t="shared" si="19"/>
        <v/>
      </c>
      <c r="R60" t="str">
        <f t="shared" si="20"/>
        <v/>
      </c>
      <c r="S60" t="str">
        <f t="shared" si="21"/>
        <v/>
      </c>
      <c r="T60" t="str">
        <f t="shared" si="22"/>
        <v/>
      </c>
      <c r="U60" t="str">
        <f t="shared" si="23"/>
        <v/>
      </c>
      <c r="V60" t="str">
        <f t="shared" si="24"/>
        <v/>
      </c>
      <c r="W60" t="str">
        <f t="shared" si="25"/>
        <v/>
      </c>
    </row>
    <row r="61" spans="2:23" x14ac:dyDescent="0.25">
      <c r="B61" t="str">
        <f t="shared" si="13"/>
        <v/>
      </c>
      <c r="I61" s="3"/>
      <c r="L61" t="str">
        <f t="shared" si="14"/>
        <v/>
      </c>
      <c r="M61" t="str">
        <f t="shared" si="15"/>
        <v/>
      </c>
      <c r="N61" t="str">
        <f t="shared" si="16"/>
        <v/>
      </c>
      <c r="O61" t="str">
        <f t="shared" si="17"/>
        <v/>
      </c>
      <c r="P61" t="str">
        <f t="shared" si="18"/>
        <v/>
      </c>
      <c r="Q61" t="str">
        <f t="shared" si="19"/>
        <v/>
      </c>
      <c r="R61" t="str">
        <f t="shared" si="20"/>
        <v/>
      </c>
      <c r="S61" t="str">
        <f t="shared" si="21"/>
        <v/>
      </c>
      <c r="T61" t="str">
        <f t="shared" si="22"/>
        <v/>
      </c>
      <c r="U61" t="str">
        <f t="shared" si="23"/>
        <v/>
      </c>
      <c r="V61" t="str">
        <f t="shared" si="24"/>
        <v/>
      </c>
      <c r="W61" t="str">
        <f t="shared" si="25"/>
        <v/>
      </c>
    </row>
    <row r="62" spans="2:23" x14ac:dyDescent="0.25">
      <c r="B62" t="str">
        <f t="shared" si="13"/>
        <v/>
      </c>
      <c r="I62" s="3"/>
      <c r="L62" t="str">
        <f t="shared" si="14"/>
        <v/>
      </c>
      <c r="M62" t="str">
        <f t="shared" si="15"/>
        <v/>
      </c>
      <c r="N62" t="str">
        <f t="shared" si="16"/>
        <v/>
      </c>
      <c r="O62" t="str">
        <f t="shared" si="17"/>
        <v/>
      </c>
      <c r="P62" t="str">
        <f t="shared" si="18"/>
        <v/>
      </c>
      <c r="Q62" t="str">
        <f t="shared" si="19"/>
        <v/>
      </c>
      <c r="R62" t="str">
        <f t="shared" si="20"/>
        <v/>
      </c>
      <c r="S62" t="str">
        <f t="shared" si="21"/>
        <v/>
      </c>
      <c r="T62" t="str">
        <f t="shared" si="22"/>
        <v/>
      </c>
      <c r="U62" t="str">
        <f t="shared" si="23"/>
        <v/>
      </c>
      <c r="V62" t="str">
        <f t="shared" si="24"/>
        <v/>
      </c>
      <c r="W62" t="str">
        <f t="shared" si="25"/>
        <v/>
      </c>
    </row>
    <row r="63" spans="2:23" x14ac:dyDescent="0.25">
      <c r="B63" t="str">
        <f t="shared" si="13"/>
        <v/>
      </c>
      <c r="I63" s="3"/>
      <c r="L63" t="str">
        <f t="shared" si="14"/>
        <v/>
      </c>
      <c r="M63" t="str">
        <f t="shared" si="15"/>
        <v/>
      </c>
      <c r="N63" t="str">
        <f t="shared" si="16"/>
        <v/>
      </c>
      <c r="O63" t="str">
        <f t="shared" si="17"/>
        <v/>
      </c>
      <c r="P63" t="str">
        <f t="shared" si="18"/>
        <v/>
      </c>
      <c r="Q63" t="str">
        <f t="shared" si="19"/>
        <v/>
      </c>
      <c r="R63" t="str">
        <f t="shared" si="20"/>
        <v/>
      </c>
      <c r="S63" t="str">
        <f t="shared" si="21"/>
        <v/>
      </c>
      <c r="T63" t="str">
        <f t="shared" si="22"/>
        <v/>
      </c>
      <c r="U63" t="str">
        <f t="shared" si="23"/>
        <v/>
      </c>
      <c r="V63" t="str">
        <f t="shared" si="24"/>
        <v/>
      </c>
      <c r="W63" t="str">
        <f t="shared" si="25"/>
        <v/>
      </c>
    </row>
    <row r="64" spans="2:23" x14ac:dyDescent="0.25">
      <c r="B64" t="str">
        <f t="shared" si="13"/>
        <v/>
      </c>
      <c r="I64" s="3"/>
      <c r="L64" t="str">
        <f t="shared" si="14"/>
        <v/>
      </c>
      <c r="M64" t="str">
        <f t="shared" si="15"/>
        <v/>
      </c>
      <c r="N64" t="str">
        <f t="shared" si="16"/>
        <v/>
      </c>
      <c r="O64" t="str">
        <f t="shared" si="17"/>
        <v/>
      </c>
      <c r="P64" t="str">
        <f t="shared" si="18"/>
        <v/>
      </c>
      <c r="Q64" t="str">
        <f t="shared" si="19"/>
        <v/>
      </c>
      <c r="R64" t="str">
        <f t="shared" si="20"/>
        <v/>
      </c>
      <c r="S64" t="str">
        <f t="shared" si="21"/>
        <v/>
      </c>
      <c r="T64" t="str">
        <f t="shared" si="22"/>
        <v/>
      </c>
      <c r="U64" t="str">
        <f t="shared" si="23"/>
        <v/>
      </c>
      <c r="V64" t="str">
        <f t="shared" si="24"/>
        <v/>
      </c>
      <c r="W64" t="str">
        <f t="shared" si="25"/>
        <v/>
      </c>
    </row>
    <row r="65" spans="2:23" x14ac:dyDescent="0.25">
      <c r="B65" t="str">
        <f t="shared" si="13"/>
        <v/>
      </c>
      <c r="I65" s="3"/>
      <c r="L65" t="str">
        <f t="shared" si="14"/>
        <v/>
      </c>
      <c r="M65" t="str">
        <f t="shared" si="15"/>
        <v/>
      </c>
      <c r="N65" t="str">
        <f t="shared" si="16"/>
        <v/>
      </c>
      <c r="O65" t="str">
        <f t="shared" si="17"/>
        <v/>
      </c>
      <c r="P65" t="str">
        <f t="shared" si="18"/>
        <v/>
      </c>
      <c r="Q65" t="str">
        <f t="shared" si="19"/>
        <v/>
      </c>
      <c r="R65" t="str">
        <f t="shared" si="20"/>
        <v/>
      </c>
      <c r="S65" t="str">
        <f t="shared" si="21"/>
        <v/>
      </c>
      <c r="T65" t="str">
        <f t="shared" si="22"/>
        <v/>
      </c>
      <c r="U65" t="str">
        <f t="shared" si="23"/>
        <v/>
      </c>
      <c r="V65" t="str">
        <f t="shared" si="24"/>
        <v/>
      </c>
      <c r="W65" t="str">
        <f t="shared" si="25"/>
        <v/>
      </c>
    </row>
    <row r="66" spans="2:23" x14ac:dyDescent="0.25">
      <c r="B66" t="str">
        <f t="shared" si="13"/>
        <v/>
      </c>
      <c r="I66" s="3"/>
      <c r="L66" t="str">
        <f t="shared" si="14"/>
        <v/>
      </c>
      <c r="M66" t="str">
        <f t="shared" si="15"/>
        <v/>
      </c>
      <c r="N66" t="str">
        <f t="shared" si="16"/>
        <v/>
      </c>
      <c r="O66" t="str">
        <f t="shared" si="17"/>
        <v/>
      </c>
      <c r="P66" t="str">
        <f t="shared" si="18"/>
        <v/>
      </c>
      <c r="Q66" t="str">
        <f t="shared" si="19"/>
        <v/>
      </c>
      <c r="R66" t="str">
        <f t="shared" si="20"/>
        <v/>
      </c>
      <c r="S66" t="str">
        <f t="shared" si="21"/>
        <v/>
      </c>
      <c r="T66" t="str">
        <f t="shared" si="22"/>
        <v/>
      </c>
      <c r="U66" t="str">
        <f t="shared" si="23"/>
        <v/>
      </c>
      <c r="V66" t="str">
        <f t="shared" si="24"/>
        <v/>
      </c>
      <c r="W66" t="str">
        <f t="shared" si="25"/>
        <v/>
      </c>
    </row>
    <row r="67" spans="2:23" x14ac:dyDescent="0.25">
      <c r="B67" t="str">
        <f t="shared" si="13"/>
        <v/>
      </c>
      <c r="I67" s="3"/>
      <c r="L67" t="str">
        <f t="shared" si="14"/>
        <v/>
      </c>
      <c r="M67" t="str">
        <f t="shared" si="15"/>
        <v/>
      </c>
      <c r="N67" t="str">
        <f t="shared" si="16"/>
        <v/>
      </c>
      <c r="O67" t="str">
        <f t="shared" si="17"/>
        <v/>
      </c>
      <c r="P67" t="str">
        <f t="shared" si="18"/>
        <v/>
      </c>
      <c r="Q67" t="str">
        <f t="shared" si="19"/>
        <v/>
      </c>
      <c r="R67" t="str">
        <f t="shared" si="20"/>
        <v/>
      </c>
      <c r="S67" t="str">
        <f t="shared" si="21"/>
        <v/>
      </c>
      <c r="T67" t="str">
        <f t="shared" si="22"/>
        <v/>
      </c>
      <c r="U67" t="str">
        <f t="shared" si="23"/>
        <v/>
      </c>
      <c r="V67" t="str">
        <f t="shared" si="24"/>
        <v/>
      </c>
      <c r="W67" t="str">
        <f t="shared" si="25"/>
        <v/>
      </c>
    </row>
    <row r="68" spans="2:23" x14ac:dyDescent="0.25">
      <c r="B68" t="str">
        <f t="shared" ref="B68:B99" si="26">IF(A68="Employee","N/A","")</f>
        <v/>
      </c>
      <c r="I68" s="3"/>
      <c r="L68" t="str">
        <f t="shared" ref="L68:L104" si="27">IF(A68="Dependent","N/A","")</f>
        <v/>
      </c>
      <c r="M68" t="str">
        <f t="shared" ref="M68:M104" si="28">IF(A68="Dependent","N/A","")</f>
        <v/>
      </c>
      <c r="N68" t="str">
        <f t="shared" ref="N68:N104" si="29">IF(A68="Dependent","N/A","")</f>
        <v/>
      </c>
      <c r="O68" t="str">
        <f t="shared" ref="O68:O104" si="30">IF(A68="Dependent","N/A","")</f>
        <v/>
      </c>
      <c r="P68" t="str">
        <f t="shared" ref="P68:P104" si="31">IF(A68="Dependent","N/A","")</f>
        <v/>
      </c>
      <c r="Q68" t="str">
        <f t="shared" ref="Q68:Q104" si="32">IF(A68="Dependent","N/A",IF(A68="Employee","No",""))</f>
        <v/>
      </c>
      <c r="R68" t="str">
        <f t="shared" ref="R68:R104" si="33">IF(A68="Dependent","N/A",IF(A68="Employee","No",""))</f>
        <v/>
      </c>
      <c r="S68" t="str">
        <f t="shared" ref="S68:S104" si="34">IF(A68="Dependent","N/A","")</f>
        <v/>
      </c>
      <c r="T68" t="str">
        <f t="shared" ref="T68:T99" si="35">IF(OR(S68="Employee Only",S68="Employee &amp; Spouse",S68="Employee &amp; Child",S68="Employee &amp; Family",S68="EE",
                    S68="ES",S68="EC",S68="FAM",
                    A68="Dependent"),"N/A","")</f>
        <v/>
      </c>
      <c r="U68" t="str">
        <f t="shared" ref="U68:U104" si="36">IF(A68="Dependent","N/A","")</f>
        <v/>
      </c>
      <c r="V68" t="str">
        <f t="shared" ref="V68:V104" si="37">IF(A68="Dependent","N/A","")</f>
        <v/>
      </c>
      <c r="W68" t="str">
        <f t="shared" ref="W68:W104" si="38">IF(A68="Dependent","N/A","")</f>
        <v/>
      </c>
    </row>
    <row r="69" spans="2:23" x14ac:dyDescent="0.25">
      <c r="B69" t="str">
        <f t="shared" si="26"/>
        <v/>
      </c>
      <c r="I69" s="3"/>
      <c r="L69" t="str">
        <f t="shared" si="27"/>
        <v/>
      </c>
      <c r="M69" t="str">
        <f t="shared" si="28"/>
        <v/>
      </c>
      <c r="N69" t="str">
        <f t="shared" si="29"/>
        <v/>
      </c>
      <c r="O69" t="str">
        <f t="shared" si="30"/>
        <v/>
      </c>
      <c r="P69" t="str">
        <f t="shared" si="31"/>
        <v/>
      </c>
      <c r="Q69" t="str">
        <f t="shared" si="32"/>
        <v/>
      </c>
      <c r="R69" t="str">
        <f t="shared" si="33"/>
        <v/>
      </c>
      <c r="S69" t="str">
        <f t="shared" si="34"/>
        <v/>
      </c>
      <c r="T69" t="str">
        <f t="shared" si="35"/>
        <v/>
      </c>
      <c r="U69" t="str">
        <f t="shared" si="36"/>
        <v/>
      </c>
      <c r="V69" t="str">
        <f t="shared" si="37"/>
        <v/>
      </c>
      <c r="W69" t="str">
        <f t="shared" si="38"/>
        <v/>
      </c>
    </row>
    <row r="70" spans="2:23" x14ac:dyDescent="0.25">
      <c r="B70" t="str">
        <f t="shared" si="26"/>
        <v/>
      </c>
      <c r="I70" s="3"/>
      <c r="L70" t="str">
        <f t="shared" si="27"/>
        <v/>
      </c>
      <c r="M70" t="str">
        <f t="shared" si="28"/>
        <v/>
      </c>
      <c r="N70" t="str">
        <f t="shared" si="29"/>
        <v/>
      </c>
      <c r="O70" t="str">
        <f t="shared" si="30"/>
        <v/>
      </c>
      <c r="P70" t="str">
        <f t="shared" si="31"/>
        <v/>
      </c>
      <c r="Q70" t="str">
        <f t="shared" si="32"/>
        <v/>
      </c>
      <c r="R70" t="str">
        <f t="shared" si="33"/>
        <v/>
      </c>
      <c r="S70" t="str">
        <f t="shared" si="34"/>
        <v/>
      </c>
      <c r="T70" t="str">
        <f t="shared" si="35"/>
        <v/>
      </c>
      <c r="U70" t="str">
        <f t="shared" si="36"/>
        <v/>
      </c>
      <c r="V70" t="str">
        <f t="shared" si="37"/>
        <v/>
      </c>
      <c r="W70" t="str">
        <f t="shared" si="38"/>
        <v/>
      </c>
    </row>
    <row r="71" spans="2:23" x14ac:dyDescent="0.25">
      <c r="B71" t="str">
        <f t="shared" si="26"/>
        <v/>
      </c>
      <c r="I71" s="3"/>
      <c r="L71" t="str">
        <f t="shared" si="27"/>
        <v/>
      </c>
      <c r="M71" t="str">
        <f t="shared" si="28"/>
        <v/>
      </c>
      <c r="N71" t="str">
        <f t="shared" si="29"/>
        <v/>
      </c>
      <c r="O71" t="str">
        <f t="shared" si="30"/>
        <v/>
      </c>
      <c r="P71" t="str">
        <f t="shared" si="31"/>
        <v/>
      </c>
      <c r="Q71" t="str">
        <f t="shared" si="32"/>
        <v/>
      </c>
      <c r="R71" t="str">
        <f t="shared" si="33"/>
        <v/>
      </c>
      <c r="S71" t="str">
        <f t="shared" si="34"/>
        <v/>
      </c>
      <c r="T71" t="str">
        <f t="shared" si="35"/>
        <v/>
      </c>
      <c r="U71" t="str">
        <f t="shared" si="36"/>
        <v/>
      </c>
      <c r="V71" t="str">
        <f t="shared" si="37"/>
        <v/>
      </c>
      <c r="W71" t="str">
        <f t="shared" si="38"/>
        <v/>
      </c>
    </row>
    <row r="72" spans="2:23" x14ac:dyDescent="0.25">
      <c r="B72" t="str">
        <f t="shared" si="26"/>
        <v/>
      </c>
      <c r="I72" s="3"/>
      <c r="L72" t="str">
        <f t="shared" si="27"/>
        <v/>
      </c>
      <c r="M72" t="str">
        <f t="shared" si="28"/>
        <v/>
      </c>
      <c r="N72" t="str">
        <f t="shared" si="29"/>
        <v/>
      </c>
      <c r="O72" t="str">
        <f t="shared" si="30"/>
        <v/>
      </c>
      <c r="P72" t="str">
        <f t="shared" si="31"/>
        <v/>
      </c>
      <c r="Q72" t="str">
        <f t="shared" si="32"/>
        <v/>
      </c>
      <c r="R72" t="str">
        <f t="shared" si="33"/>
        <v/>
      </c>
      <c r="S72" t="str">
        <f t="shared" si="34"/>
        <v/>
      </c>
      <c r="T72" t="str">
        <f t="shared" si="35"/>
        <v/>
      </c>
      <c r="U72" t="str">
        <f t="shared" si="36"/>
        <v/>
      </c>
      <c r="V72" t="str">
        <f t="shared" si="37"/>
        <v/>
      </c>
      <c r="W72" t="str">
        <f t="shared" si="38"/>
        <v/>
      </c>
    </row>
    <row r="73" spans="2:23" x14ac:dyDescent="0.25">
      <c r="B73" t="str">
        <f t="shared" si="26"/>
        <v/>
      </c>
      <c r="I73" s="3"/>
      <c r="L73" t="str">
        <f t="shared" si="27"/>
        <v/>
      </c>
      <c r="M73" t="str">
        <f t="shared" si="28"/>
        <v/>
      </c>
      <c r="N73" t="str">
        <f t="shared" si="29"/>
        <v/>
      </c>
      <c r="O73" t="str">
        <f t="shared" si="30"/>
        <v/>
      </c>
      <c r="P73" t="str">
        <f t="shared" si="31"/>
        <v/>
      </c>
      <c r="Q73" t="str">
        <f t="shared" si="32"/>
        <v/>
      </c>
      <c r="R73" t="str">
        <f t="shared" si="33"/>
        <v/>
      </c>
      <c r="S73" t="str">
        <f t="shared" si="34"/>
        <v/>
      </c>
      <c r="T73" t="str">
        <f t="shared" si="35"/>
        <v/>
      </c>
      <c r="U73" t="str">
        <f t="shared" si="36"/>
        <v/>
      </c>
      <c r="V73" t="str">
        <f t="shared" si="37"/>
        <v/>
      </c>
      <c r="W73" t="str">
        <f t="shared" si="38"/>
        <v/>
      </c>
    </row>
    <row r="74" spans="2:23" x14ac:dyDescent="0.25">
      <c r="B74" t="str">
        <f t="shared" si="26"/>
        <v/>
      </c>
      <c r="I74" s="3"/>
      <c r="L74" t="str">
        <f t="shared" si="27"/>
        <v/>
      </c>
      <c r="M74" t="str">
        <f t="shared" si="28"/>
        <v/>
      </c>
      <c r="N74" t="str">
        <f t="shared" si="29"/>
        <v/>
      </c>
      <c r="O74" t="str">
        <f t="shared" si="30"/>
        <v/>
      </c>
      <c r="P74" t="str">
        <f t="shared" si="31"/>
        <v/>
      </c>
      <c r="Q74" t="str">
        <f t="shared" si="32"/>
        <v/>
      </c>
      <c r="R74" t="str">
        <f t="shared" si="33"/>
        <v/>
      </c>
      <c r="S74" t="str">
        <f t="shared" si="34"/>
        <v/>
      </c>
      <c r="T74" t="str">
        <f t="shared" si="35"/>
        <v/>
      </c>
      <c r="U74" t="str">
        <f t="shared" si="36"/>
        <v/>
      </c>
      <c r="V74" t="str">
        <f t="shared" si="37"/>
        <v/>
      </c>
      <c r="W74" t="str">
        <f t="shared" si="38"/>
        <v/>
      </c>
    </row>
    <row r="75" spans="2:23" x14ac:dyDescent="0.25">
      <c r="B75" t="str">
        <f t="shared" si="26"/>
        <v/>
      </c>
      <c r="I75" s="3"/>
      <c r="L75" t="str">
        <f t="shared" si="27"/>
        <v/>
      </c>
      <c r="M75" t="str">
        <f t="shared" si="28"/>
        <v/>
      </c>
      <c r="N75" t="str">
        <f t="shared" si="29"/>
        <v/>
      </c>
      <c r="O75" t="str">
        <f t="shared" si="30"/>
        <v/>
      </c>
      <c r="P75" t="str">
        <f t="shared" si="31"/>
        <v/>
      </c>
      <c r="Q75" t="str">
        <f t="shared" si="32"/>
        <v/>
      </c>
      <c r="R75" t="str">
        <f t="shared" si="33"/>
        <v/>
      </c>
      <c r="S75" t="str">
        <f t="shared" si="34"/>
        <v/>
      </c>
      <c r="T75" t="str">
        <f t="shared" si="35"/>
        <v/>
      </c>
      <c r="U75" t="str">
        <f t="shared" si="36"/>
        <v/>
      </c>
      <c r="V75" t="str">
        <f t="shared" si="37"/>
        <v/>
      </c>
      <c r="W75" t="str">
        <f t="shared" si="38"/>
        <v/>
      </c>
    </row>
    <row r="76" spans="2:23" x14ac:dyDescent="0.25">
      <c r="B76" t="str">
        <f t="shared" si="26"/>
        <v/>
      </c>
      <c r="I76" s="3"/>
      <c r="L76" t="str">
        <f t="shared" si="27"/>
        <v/>
      </c>
      <c r="M76" t="str">
        <f t="shared" si="28"/>
        <v/>
      </c>
      <c r="N76" t="str">
        <f t="shared" si="29"/>
        <v/>
      </c>
      <c r="O76" t="str">
        <f t="shared" si="30"/>
        <v/>
      </c>
      <c r="P76" t="str">
        <f t="shared" si="31"/>
        <v/>
      </c>
      <c r="Q76" t="str">
        <f t="shared" si="32"/>
        <v/>
      </c>
      <c r="R76" t="str">
        <f t="shared" si="33"/>
        <v/>
      </c>
      <c r="S76" t="str">
        <f t="shared" si="34"/>
        <v/>
      </c>
      <c r="T76" t="str">
        <f t="shared" si="35"/>
        <v/>
      </c>
      <c r="U76" t="str">
        <f t="shared" si="36"/>
        <v/>
      </c>
      <c r="V76" t="str">
        <f t="shared" si="37"/>
        <v/>
      </c>
      <c r="W76" t="str">
        <f t="shared" si="38"/>
        <v/>
      </c>
    </row>
    <row r="77" spans="2:23" x14ac:dyDescent="0.25">
      <c r="B77" t="str">
        <f t="shared" si="26"/>
        <v/>
      </c>
      <c r="I77" s="3"/>
      <c r="L77" t="str">
        <f t="shared" si="27"/>
        <v/>
      </c>
      <c r="M77" t="str">
        <f t="shared" si="28"/>
        <v/>
      </c>
      <c r="N77" t="str">
        <f t="shared" si="29"/>
        <v/>
      </c>
      <c r="O77" t="str">
        <f t="shared" si="30"/>
        <v/>
      </c>
      <c r="P77" t="str">
        <f t="shared" si="31"/>
        <v/>
      </c>
      <c r="Q77" t="str">
        <f t="shared" si="32"/>
        <v/>
      </c>
      <c r="R77" t="str">
        <f t="shared" si="33"/>
        <v/>
      </c>
      <c r="S77" t="str">
        <f t="shared" si="34"/>
        <v/>
      </c>
      <c r="T77" t="str">
        <f t="shared" si="35"/>
        <v/>
      </c>
      <c r="U77" t="str">
        <f t="shared" si="36"/>
        <v/>
      </c>
      <c r="V77" t="str">
        <f t="shared" si="37"/>
        <v/>
      </c>
      <c r="W77" t="str">
        <f t="shared" si="38"/>
        <v/>
      </c>
    </row>
    <row r="78" spans="2:23" x14ac:dyDescent="0.25">
      <c r="B78" t="str">
        <f t="shared" si="26"/>
        <v/>
      </c>
      <c r="I78" s="3"/>
      <c r="L78" t="str">
        <f t="shared" si="27"/>
        <v/>
      </c>
      <c r="M78" t="str">
        <f t="shared" si="28"/>
        <v/>
      </c>
      <c r="N78" t="str">
        <f t="shared" si="29"/>
        <v/>
      </c>
      <c r="O78" t="str">
        <f t="shared" si="30"/>
        <v/>
      </c>
      <c r="P78" t="str">
        <f t="shared" si="31"/>
        <v/>
      </c>
      <c r="Q78" t="str">
        <f t="shared" si="32"/>
        <v/>
      </c>
      <c r="R78" t="str">
        <f t="shared" si="33"/>
        <v/>
      </c>
      <c r="S78" t="str">
        <f t="shared" si="34"/>
        <v/>
      </c>
      <c r="T78" t="str">
        <f t="shared" si="35"/>
        <v/>
      </c>
      <c r="U78" t="str">
        <f t="shared" si="36"/>
        <v/>
      </c>
      <c r="V78" t="str">
        <f t="shared" si="37"/>
        <v/>
      </c>
      <c r="W78" t="str">
        <f t="shared" si="38"/>
        <v/>
      </c>
    </row>
    <row r="79" spans="2:23" x14ac:dyDescent="0.25">
      <c r="B79" t="str">
        <f t="shared" si="26"/>
        <v/>
      </c>
      <c r="I79" s="3"/>
      <c r="L79" t="str">
        <f t="shared" si="27"/>
        <v/>
      </c>
      <c r="M79" t="str">
        <f t="shared" si="28"/>
        <v/>
      </c>
      <c r="N79" t="str">
        <f t="shared" si="29"/>
        <v/>
      </c>
      <c r="O79" t="str">
        <f t="shared" si="30"/>
        <v/>
      </c>
      <c r="P79" t="str">
        <f t="shared" si="31"/>
        <v/>
      </c>
      <c r="Q79" t="str">
        <f t="shared" si="32"/>
        <v/>
      </c>
      <c r="R79" t="str">
        <f t="shared" si="33"/>
        <v/>
      </c>
      <c r="S79" t="str">
        <f t="shared" si="34"/>
        <v/>
      </c>
      <c r="T79" t="str">
        <f t="shared" si="35"/>
        <v/>
      </c>
      <c r="U79" t="str">
        <f t="shared" si="36"/>
        <v/>
      </c>
      <c r="V79" t="str">
        <f t="shared" si="37"/>
        <v/>
      </c>
      <c r="W79" t="str">
        <f t="shared" si="38"/>
        <v/>
      </c>
    </row>
    <row r="80" spans="2:23" x14ac:dyDescent="0.25">
      <c r="B80" t="str">
        <f t="shared" si="26"/>
        <v/>
      </c>
      <c r="I80" s="3"/>
      <c r="L80" t="str">
        <f t="shared" si="27"/>
        <v/>
      </c>
      <c r="M80" t="str">
        <f t="shared" si="28"/>
        <v/>
      </c>
      <c r="N80" t="str">
        <f t="shared" si="29"/>
        <v/>
      </c>
      <c r="O80" t="str">
        <f t="shared" si="30"/>
        <v/>
      </c>
      <c r="P80" t="str">
        <f t="shared" si="31"/>
        <v/>
      </c>
      <c r="Q80" t="str">
        <f t="shared" si="32"/>
        <v/>
      </c>
      <c r="R80" t="str">
        <f t="shared" si="33"/>
        <v/>
      </c>
      <c r="S80" t="str">
        <f t="shared" si="34"/>
        <v/>
      </c>
      <c r="T80" t="str">
        <f t="shared" si="35"/>
        <v/>
      </c>
      <c r="U80" t="str">
        <f t="shared" si="36"/>
        <v/>
      </c>
      <c r="V80" t="str">
        <f t="shared" si="37"/>
        <v/>
      </c>
      <c r="W80" t="str">
        <f t="shared" si="38"/>
        <v/>
      </c>
    </row>
    <row r="81" spans="2:23" x14ac:dyDescent="0.25">
      <c r="B81" t="str">
        <f t="shared" si="26"/>
        <v/>
      </c>
      <c r="I81" s="3"/>
      <c r="L81" t="str">
        <f t="shared" si="27"/>
        <v/>
      </c>
      <c r="M81" t="str">
        <f t="shared" si="28"/>
        <v/>
      </c>
      <c r="N81" t="str">
        <f t="shared" si="29"/>
        <v/>
      </c>
      <c r="O81" t="str">
        <f t="shared" si="30"/>
        <v/>
      </c>
      <c r="P81" t="str">
        <f t="shared" si="31"/>
        <v/>
      </c>
      <c r="Q81" t="str">
        <f t="shared" si="32"/>
        <v/>
      </c>
      <c r="R81" t="str">
        <f t="shared" si="33"/>
        <v/>
      </c>
      <c r="S81" t="str">
        <f t="shared" si="34"/>
        <v/>
      </c>
      <c r="T81" t="str">
        <f t="shared" si="35"/>
        <v/>
      </c>
      <c r="U81" t="str">
        <f t="shared" si="36"/>
        <v/>
      </c>
      <c r="V81" t="str">
        <f t="shared" si="37"/>
        <v/>
      </c>
      <c r="W81" t="str">
        <f t="shared" si="38"/>
        <v/>
      </c>
    </row>
    <row r="82" spans="2:23" x14ac:dyDescent="0.25">
      <c r="B82" t="str">
        <f t="shared" si="26"/>
        <v/>
      </c>
      <c r="I82" s="3"/>
      <c r="L82" t="str">
        <f t="shared" si="27"/>
        <v/>
      </c>
      <c r="M82" t="str">
        <f t="shared" si="28"/>
        <v/>
      </c>
      <c r="N82" t="str">
        <f t="shared" si="29"/>
        <v/>
      </c>
      <c r="O82" t="str">
        <f t="shared" si="30"/>
        <v/>
      </c>
      <c r="P82" t="str">
        <f t="shared" si="31"/>
        <v/>
      </c>
      <c r="Q82" t="str">
        <f t="shared" si="32"/>
        <v/>
      </c>
      <c r="R82" t="str">
        <f t="shared" si="33"/>
        <v/>
      </c>
      <c r="S82" t="str">
        <f t="shared" si="34"/>
        <v/>
      </c>
      <c r="T82" t="str">
        <f t="shared" si="35"/>
        <v/>
      </c>
      <c r="U82" t="str">
        <f t="shared" si="36"/>
        <v/>
      </c>
      <c r="V82" t="str">
        <f t="shared" si="37"/>
        <v/>
      </c>
      <c r="W82" t="str">
        <f t="shared" si="38"/>
        <v/>
      </c>
    </row>
    <row r="83" spans="2:23" x14ac:dyDescent="0.25">
      <c r="B83" t="str">
        <f t="shared" si="26"/>
        <v/>
      </c>
      <c r="I83" s="3"/>
      <c r="L83" t="str">
        <f t="shared" si="27"/>
        <v/>
      </c>
      <c r="M83" t="str">
        <f t="shared" si="28"/>
        <v/>
      </c>
      <c r="N83" t="str">
        <f t="shared" si="29"/>
        <v/>
      </c>
      <c r="O83" t="str">
        <f t="shared" si="30"/>
        <v/>
      </c>
      <c r="P83" t="str">
        <f t="shared" si="31"/>
        <v/>
      </c>
      <c r="Q83" t="str">
        <f t="shared" si="32"/>
        <v/>
      </c>
      <c r="R83" t="str">
        <f t="shared" si="33"/>
        <v/>
      </c>
      <c r="S83" t="str">
        <f t="shared" si="34"/>
        <v/>
      </c>
      <c r="T83" t="str">
        <f t="shared" si="35"/>
        <v/>
      </c>
      <c r="U83" t="str">
        <f t="shared" si="36"/>
        <v/>
      </c>
      <c r="V83" t="str">
        <f t="shared" si="37"/>
        <v/>
      </c>
      <c r="W83" t="str">
        <f t="shared" si="38"/>
        <v/>
      </c>
    </row>
    <row r="84" spans="2:23" x14ac:dyDescent="0.25">
      <c r="B84" t="str">
        <f t="shared" si="26"/>
        <v/>
      </c>
      <c r="I84" s="3"/>
      <c r="L84" t="str">
        <f t="shared" si="27"/>
        <v/>
      </c>
      <c r="M84" t="str">
        <f t="shared" si="28"/>
        <v/>
      </c>
      <c r="N84" t="str">
        <f t="shared" si="29"/>
        <v/>
      </c>
      <c r="O84" t="str">
        <f t="shared" si="30"/>
        <v/>
      </c>
      <c r="P84" t="str">
        <f t="shared" si="31"/>
        <v/>
      </c>
      <c r="Q84" t="str">
        <f t="shared" si="32"/>
        <v/>
      </c>
      <c r="R84" t="str">
        <f t="shared" si="33"/>
        <v/>
      </c>
      <c r="S84" t="str">
        <f t="shared" si="34"/>
        <v/>
      </c>
      <c r="T84" t="str">
        <f t="shared" si="35"/>
        <v/>
      </c>
      <c r="U84" t="str">
        <f t="shared" si="36"/>
        <v/>
      </c>
      <c r="V84" t="str">
        <f t="shared" si="37"/>
        <v/>
      </c>
      <c r="W84" t="str">
        <f t="shared" si="38"/>
        <v/>
      </c>
    </row>
    <row r="85" spans="2:23" x14ac:dyDescent="0.25">
      <c r="B85" t="str">
        <f t="shared" si="26"/>
        <v/>
      </c>
      <c r="I85" s="3"/>
      <c r="L85" t="str">
        <f t="shared" si="27"/>
        <v/>
      </c>
      <c r="M85" t="str">
        <f t="shared" si="28"/>
        <v/>
      </c>
      <c r="N85" t="str">
        <f t="shared" si="29"/>
        <v/>
      </c>
      <c r="O85" t="str">
        <f t="shared" si="30"/>
        <v/>
      </c>
      <c r="P85" t="str">
        <f t="shared" si="31"/>
        <v/>
      </c>
      <c r="Q85" t="str">
        <f t="shared" si="32"/>
        <v/>
      </c>
      <c r="R85" t="str">
        <f t="shared" si="33"/>
        <v/>
      </c>
      <c r="S85" t="str">
        <f t="shared" si="34"/>
        <v/>
      </c>
      <c r="T85" t="str">
        <f t="shared" si="35"/>
        <v/>
      </c>
      <c r="U85" t="str">
        <f t="shared" si="36"/>
        <v/>
      </c>
      <c r="V85" t="str">
        <f t="shared" si="37"/>
        <v/>
      </c>
      <c r="W85" t="str">
        <f t="shared" si="38"/>
        <v/>
      </c>
    </row>
    <row r="86" spans="2:23" x14ac:dyDescent="0.25">
      <c r="B86" t="str">
        <f t="shared" si="26"/>
        <v/>
      </c>
      <c r="I86" s="3"/>
      <c r="L86" t="str">
        <f t="shared" si="27"/>
        <v/>
      </c>
      <c r="M86" t="str">
        <f t="shared" si="28"/>
        <v/>
      </c>
      <c r="N86" t="str">
        <f t="shared" si="29"/>
        <v/>
      </c>
      <c r="O86" t="str">
        <f t="shared" si="30"/>
        <v/>
      </c>
      <c r="P86" t="str">
        <f t="shared" si="31"/>
        <v/>
      </c>
      <c r="Q86" t="str">
        <f t="shared" si="32"/>
        <v/>
      </c>
      <c r="R86" t="str">
        <f t="shared" si="33"/>
        <v/>
      </c>
      <c r="S86" t="str">
        <f t="shared" si="34"/>
        <v/>
      </c>
      <c r="T86" t="str">
        <f t="shared" si="35"/>
        <v/>
      </c>
      <c r="U86" t="str">
        <f t="shared" si="36"/>
        <v/>
      </c>
      <c r="V86" t="str">
        <f t="shared" si="37"/>
        <v/>
      </c>
      <c r="W86" t="str">
        <f t="shared" si="38"/>
        <v/>
      </c>
    </row>
    <row r="87" spans="2:23" x14ac:dyDescent="0.25">
      <c r="B87" t="str">
        <f t="shared" si="26"/>
        <v/>
      </c>
      <c r="I87" s="3"/>
      <c r="L87" t="str">
        <f t="shared" si="27"/>
        <v/>
      </c>
      <c r="M87" t="str">
        <f t="shared" si="28"/>
        <v/>
      </c>
      <c r="N87" t="str">
        <f t="shared" si="29"/>
        <v/>
      </c>
      <c r="O87" t="str">
        <f t="shared" si="30"/>
        <v/>
      </c>
      <c r="P87" t="str">
        <f t="shared" si="31"/>
        <v/>
      </c>
      <c r="Q87" t="str">
        <f t="shared" si="32"/>
        <v/>
      </c>
      <c r="R87" t="str">
        <f t="shared" si="33"/>
        <v/>
      </c>
      <c r="S87" t="str">
        <f t="shared" si="34"/>
        <v/>
      </c>
      <c r="T87" t="str">
        <f t="shared" si="35"/>
        <v/>
      </c>
      <c r="U87" t="str">
        <f t="shared" si="36"/>
        <v/>
      </c>
      <c r="V87" t="str">
        <f t="shared" si="37"/>
        <v/>
      </c>
      <c r="W87" t="str">
        <f t="shared" si="38"/>
        <v/>
      </c>
    </row>
    <row r="88" spans="2:23" x14ac:dyDescent="0.25">
      <c r="B88" t="str">
        <f t="shared" si="26"/>
        <v/>
      </c>
      <c r="I88" s="3"/>
      <c r="L88" t="str">
        <f t="shared" si="27"/>
        <v/>
      </c>
      <c r="M88" t="str">
        <f t="shared" si="28"/>
        <v/>
      </c>
      <c r="N88" t="str">
        <f t="shared" si="29"/>
        <v/>
      </c>
      <c r="O88" t="str">
        <f t="shared" si="30"/>
        <v/>
      </c>
      <c r="P88" t="str">
        <f t="shared" si="31"/>
        <v/>
      </c>
      <c r="Q88" t="str">
        <f t="shared" si="32"/>
        <v/>
      </c>
      <c r="R88" t="str">
        <f t="shared" si="33"/>
        <v/>
      </c>
      <c r="S88" t="str">
        <f t="shared" si="34"/>
        <v/>
      </c>
      <c r="T88" t="str">
        <f t="shared" si="35"/>
        <v/>
      </c>
      <c r="U88" t="str">
        <f t="shared" si="36"/>
        <v/>
      </c>
      <c r="V88" t="str">
        <f t="shared" si="37"/>
        <v/>
      </c>
      <c r="W88" t="str">
        <f t="shared" si="38"/>
        <v/>
      </c>
    </row>
    <row r="89" spans="2:23" x14ac:dyDescent="0.25">
      <c r="B89" t="str">
        <f t="shared" si="26"/>
        <v/>
      </c>
      <c r="I89" s="3"/>
      <c r="L89" t="str">
        <f t="shared" si="27"/>
        <v/>
      </c>
      <c r="M89" t="str">
        <f t="shared" si="28"/>
        <v/>
      </c>
      <c r="N89" t="str">
        <f t="shared" si="29"/>
        <v/>
      </c>
      <c r="O89" t="str">
        <f t="shared" si="30"/>
        <v/>
      </c>
      <c r="P89" t="str">
        <f t="shared" si="31"/>
        <v/>
      </c>
      <c r="Q89" t="str">
        <f t="shared" si="32"/>
        <v/>
      </c>
      <c r="R89" t="str">
        <f t="shared" si="33"/>
        <v/>
      </c>
      <c r="S89" t="str">
        <f t="shared" si="34"/>
        <v/>
      </c>
      <c r="T89" t="str">
        <f t="shared" si="35"/>
        <v/>
      </c>
      <c r="U89" t="str">
        <f t="shared" si="36"/>
        <v/>
      </c>
      <c r="V89" t="str">
        <f t="shared" si="37"/>
        <v/>
      </c>
      <c r="W89" t="str">
        <f t="shared" si="38"/>
        <v/>
      </c>
    </row>
    <row r="90" spans="2:23" x14ac:dyDescent="0.25">
      <c r="B90" t="str">
        <f t="shared" si="26"/>
        <v/>
      </c>
      <c r="I90" s="3"/>
      <c r="L90" t="str">
        <f t="shared" si="27"/>
        <v/>
      </c>
      <c r="M90" t="str">
        <f t="shared" si="28"/>
        <v/>
      </c>
      <c r="N90" t="str">
        <f t="shared" si="29"/>
        <v/>
      </c>
      <c r="O90" t="str">
        <f t="shared" si="30"/>
        <v/>
      </c>
      <c r="P90" t="str">
        <f t="shared" si="31"/>
        <v/>
      </c>
      <c r="Q90" t="str">
        <f t="shared" si="32"/>
        <v/>
      </c>
      <c r="R90" t="str">
        <f t="shared" si="33"/>
        <v/>
      </c>
      <c r="S90" t="str">
        <f t="shared" si="34"/>
        <v/>
      </c>
      <c r="T90" t="str">
        <f t="shared" si="35"/>
        <v/>
      </c>
      <c r="U90" t="str">
        <f t="shared" si="36"/>
        <v/>
      </c>
      <c r="V90" t="str">
        <f t="shared" si="37"/>
        <v/>
      </c>
      <c r="W90" t="str">
        <f t="shared" si="38"/>
        <v/>
      </c>
    </row>
    <row r="91" spans="2:23" x14ac:dyDescent="0.25">
      <c r="B91" t="str">
        <f t="shared" si="26"/>
        <v/>
      </c>
      <c r="I91" s="3"/>
      <c r="L91" t="str">
        <f t="shared" si="27"/>
        <v/>
      </c>
      <c r="M91" t="str">
        <f t="shared" si="28"/>
        <v/>
      </c>
      <c r="N91" t="str">
        <f t="shared" si="29"/>
        <v/>
      </c>
      <c r="O91" t="str">
        <f t="shared" si="30"/>
        <v/>
      </c>
      <c r="P91" t="str">
        <f t="shared" si="31"/>
        <v/>
      </c>
      <c r="Q91" t="str">
        <f t="shared" si="32"/>
        <v/>
      </c>
      <c r="R91" t="str">
        <f t="shared" si="33"/>
        <v/>
      </c>
      <c r="S91" t="str">
        <f t="shared" si="34"/>
        <v/>
      </c>
      <c r="T91" t="str">
        <f t="shared" si="35"/>
        <v/>
      </c>
      <c r="U91" t="str">
        <f t="shared" si="36"/>
        <v/>
      </c>
      <c r="V91" t="str">
        <f t="shared" si="37"/>
        <v/>
      </c>
      <c r="W91" t="str">
        <f t="shared" si="38"/>
        <v/>
      </c>
    </row>
    <row r="92" spans="2:23" x14ac:dyDescent="0.25">
      <c r="B92" t="str">
        <f t="shared" si="26"/>
        <v/>
      </c>
      <c r="I92" s="3"/>
      <c r="L92" t="str">
        <f t="shared" si="27"/>
        <v/>
      </c>
      <c r="M92" t="str">
        <f t="shared" si="28"/>
        <v/>
      </c>
      <c r="N92" t="str">
        <f t="shared" si="29"/>
        <v/>
      </c>
      <c r="O92" t="str">
        <f t="shared" si="30"/>
        <v/>
      </c>
      <c r="P92" t="str">
        <f t="shared" si="31"/>
        <v/>
      </c>
      <c r="Q92" t="str">
        <f t="shared" si="32"/>
        <v/>
      </c>
      <c r="R92" t="str">
        <f t="shared" si="33"/>
        <v/>
      </c>
      <c r="S92" t="str">
        <f t="shared" si="34"/>
        <v/>
      </c>
      <c r="T92" t="str">
        <f t="shared" si="35"/>
        <v/>
      </c>
      <c r="U92" t="str">
        <f t="shared" si="36"/>
        <v/>
      </c>
      <c r="V92" t="str">
        <f t="shared" si="37"/>
        <v/>
      </c>
      <c r="W92" t="str">
        <f t="shared" si="38"/>
        <v/>
      </c>
    </row>
    <row r="93" spans="2:23" x14ac:dyDescent="0.25">
      <c r="B93" t="str">
        <f t="shared" si="26"/>
        <v/>
      </c>
      <c r="I93" s="3"/>
      <c r="L93" t="str">
        <f t="shared" si="27"/>
        <v/>
      </c>
      <c r="M93" t="str">
        <f t="shared" si="28"/>
        <v/>
      </c>
      <c r="N93" t="str">
        <f t="shared" si="29"/>
        <v/>
      </c>
      <c r="O93" t="str">
        <f t="shared" si="30"/>
        <v/>
      </c>
      <c r="P93" t="str">
        <f t="shared" si="31"/>
        <v/>
      </c>
      <c r="Q93" t="str">
        <f t="shared" si="32"/>
        <v/>
      </c>
      <c r="R93" t="str">
        <f t="shared" si="33"/>
        <v/>
      </c>
      <c r="S93" t="str">
        <f t="shared" si="34"/>
        <v/>
      </c>
      <c r="T93" t="str">
        <f t="shared" si="35"/>
        <v/>
      </c>
      <c r="U93" t="str">
        <f t="shared" si="36"/>
        <v/>
      </c>
      <c r="V93" t="str">
        <f t="shared" si="37"/>
        <v/>
      </c>
      <c r="W93" t="str">
        <f t="shared" si="38"/>
        <v/>
      </c>
    </row>
    <row r="94" spans="2:23" x14ac:dyDescent="0.25">
      <c r="B94" t="str">
        <f t="shared" si="26"/>
        <v/>
      </c>
      <c r="I94" s="3"/>
      <c r="L94" t="str">
        <f t="shared" si="27"/>
        <v/>
      </c>
      <c r="M94" t="str">
        <f t="shared" si="28"/>
        <v/>
      </c>
      <c r="N94" t="str">
        <f t="shared" si="29"/>
        <v/>
      </c>
      <c r="O94" t="str">
        <f t="shared" si="30"/>
        <v/>
      </c>
      <c r="P94" t="str">
        <f t="shared" si="31"/>
        <v/>
      </c>
      <c r="Q94" t="str">
        <f t="shared" si="32"/>
        <v/>
      </c>
      <c r="R94" t="str">
        <f t="shared" si="33"/>
        <v/>
      </c>
      <c r="S94" t="str">
        <f t="shared" si="34"/>
        <v/>
      </c>
      <c r="T94" t="str">
        <f t="shared" si="35"/>
        <v/>
      </c>
      <c r="U94" t="str">
        <f t="shared" si="36"/>
        <v/>
      </c>
      <c r="V94" t="str">
        <f t="shared" si="37"/>
        <v/>
      </c>
      <c r="W94" t="str">
        <f t="shared" si="38"/>
        <v/>
      </c>
    </row>
    <row r="95" spans="2:23" x14ac:dyDescent="0.25">
      <c r="B95" t="str">
        <f t="shared" si="26"/>
        <v/>
      </c>
      <c r="I95" s="3"/>
      <c r="L95" t="str">
        <f t="shared" si="27"/>
        <v/>
      </c>
      <c r="M95" t="str">
        <f t="shared" si="28"/>
        <v/>
      </c>
      <c r="N95" t="str">
        <f t="shared" si="29"/>
        <v/>
      </c>
      <c r="O95" t="str">
        <f t="shared" si="30"/>
        <v/>
      </c>
      <c r="P95" t="str">
        <f t="shared" si="31"/>
        <v/>
      </c>
      <c r="Q95" t="str">
        <f t="shared" si="32"/>
        <v/>
      </c>
      <c r="R95" t="str">
        <f t="shared" si="33"/>
        <v/>
      </c>
      <c r="S95" t="str">
        <f t="shared" si="34"/>
        <v/>
      </c>
      <c r="T95" t="str">
        <f t="shared" si="35"/>
        <v/>
      </c>
      <c r="U95" t="str">
        <f t="shared" si="36"/>
        <v/>
      </c>
      <c r="V95" t="str">
        <f t="shared" si="37"/>
        <v/>
      </c>
      <c r="W95" t="str">
        <f t="shared" si="38"/>
        <v/>
      </c>
    </row>
    <row r="96" spans="2:23" x14ac:dyDescent="0.25">
      <c r="B96" t="str">
        <f t="shared" si="26"/>
        <v/>
      </c>
      <c r="I96" s="3"/>
      <c r="L96" t="str">
        <f t="shared" si="27"/>
        <v/>
      </c>
      <c r="M96" t="str">
        <f t="shared" si="28"/>
        <v/>
      </c>
      <c r="N96" t="str">
        <f t="shared" si="29"/>
        <v/>
      </c>
      <c r="O96" t="str">
        <f t="shared" si="30"/>
        <v/>
      </c>
      <c r="P96" t="str">
        <f t="shared" si="31"/>
        <v/>
      </c>
      <c r="Q96" t="str">
        <f t="shared" si="32"/>
        <v/>
      </c>
      <c r="R96" t="str">
        <f t="shared" si="33"/>
        <v/>
      </c>
      <c r="S96" t="str">
        <f t="shared" si="34"/>
        <v/>
      </c>
      <c r="T96" t="str">
        <f t="shared" si="35"/>
        <v/>
      </c>
      <c r="U96" t="str">
        <f t="shared" si="36"/>
        <v/>
      </c>
      <c r="V96" t="str">
        <f t="shared" si="37"/>
        <v/>
      </c>
      <c r="W96" t="str">
        <f t="shared" si="38"/>
        <v/>
      </c>
    </row>
    <row r="97" spans="2:23" x14ac:dyDescent="0.25">
      <c r="B97" t="str">
        <f t="shared" si="26"/>
        <v/>
      </c>
      <c r="I97" s="3"/>
      <c r="L97" t="str">
        <f t="shared" si="27"/>
        <v/>
      </c>
      <c r="M97" t="str">
        <f t="shared" si="28"/>
        <v/>
      </c>
      <c r="N97" t="str">
        <f t="shared" si="29"/>
        <v/>
      </c>
      <c r="O97" t="str">
        <f t="shared" si="30"/>
        <v/>
      </c>
      <c r="P97" t="str">
        <f t="shared" si="31"/>
        <v/>
      </c>
      <c r="Q97" t="str">
        <f t="shared" si="32"/>
        <v/>
      </c>
      <c r="R97" t="str">
        <f t="shared" si="33"/>
        <v/>
      </c>
      <c r="S97" t="str">
        <f t="shared" si="34"/>
        <v/>
      </c>
      <c r="T97" t="str">
        <f t="shared" si="35"/>
        <v/>
      </c>
      <c r="U97" t="str">
        <f t="shared" si="36"/>
        <v/>
      </c>
      <c r="V97" t="str">
        <f t="shared" si="37"/>
        <v/>
      </c>
      <c r="W97" t="str">
        <f t="shared" si="38"/>
        <v/>
      </c>
    </row>
    <row r="98" spans="2:23" x14ac:dyDescent="0.25">
      <c r="B98" t="str">
        <f t="shared" si="26"/>
        <v/>
      </c>
      <c r="I98" s="3"/>
      <c r="L98" t="str">
        <f t="shared" si="27"/>
        <v/>
      </c>
      <c r="M98" t="str">
        <f t="shared" si="28"/>
        <v/>
      </c>
      <c r="N98" t="str">
        <f t="shared" si="29"/>
        <v/>
      </c>
      <c r="O98" t="str">
        <f t="shared" si="30"/>
        <v/>
      </c>
      <c r="P98" t="str">
        <f t="shared" si="31"/>
        <v/>
      </c>
      <c r="Q98" t="str">
        <f t="shared" si="32"/>
        <v/>
      </c>
      <c r="R98" t="str">
        <f t="shared" si="33"/>
        <v/>
      </c>
      <c r="S98" t="str">
        <f t="shared" si="34"/>
        <v/>
      </c>
      <c r="T98" t="str">
        <f t="shared" si="35"/>
        <v/>
      </c>
      <c r="U98" t="str">
        <f t="shared" si="36"/>
        <v/>
      </c>
      <c r="V98" t="str">
        <f t="shared" si="37"/>
        <v/>
      </c>
      <c r="W98" t="str">
        <f t="shared" si="38"/>
        <v/>
      </c>
    </row>
    <row r="99" spans="2:23" x14ac:dyDescent="0.25">
      <c r="B99" t="str">
        <f t="shared" si="26"/>
        <v/>
      </c>
      <c r="I99" s="3"/>
      <c r="L99" t="str">
        <f t="shared" si="27"/>
        <v/>
      </c>
      <c r="M99" t="str">
        <f t="shared" si="28"/>
        <v/>
      </c>
      <c r="N99" t="str">
        <f t="shared" si="29"/>
        <v/>
      </c>
      <c r="O99" t="str">
        <f t="shared" si="30"/>
        <v/>
      </c>
      <c r="P99" t="str">
        <f t="shared" si="31"/>
        <v/>
      </c>
      <c r="Q99" t="str">
        <f t="shared" si="32"/>
        <v/>
      </c>
      <c r="R99" t="str">
        <f t="shared" si="33"/>
        <v/>
      </c>
      <c r="S99" t="str">
        <f t="shared" si="34"/>
        <v/>
      </c>
      <c r="T99" t="str">
        <f t="shared" si="35"/>
        <v/>
      </c>
      <c r="U99" t="str">
        <f t="shared" si="36"/>
        <v/>
      </c>
      <c r="V99" t="str">
        <f t="shared" si="37"/>
        <v/>
      </c>
      <c r="W99" t="str">
        <f t="shared" si="38"/>
        <v/>
      </c>
    </row>
    <row r="100" spans="2:23" x14ac:dyDescent="0.25">
      <c r="B100" t="str">
        <f t="shared" ref="B100:B131" si="39">IF(A100="Employee","N/A","")</f>
        <v/>
      </c>
      <c r="I100" s="3"/>
      <c r="L100" t="str">
        <f t="shared" si="27"/>
        <v/>
      </c>
      <c r="M100" t="str">
        <f t="shared" si="28"/>
        <v/>
      </c>
      <c r="N100" t="str">
        <f t="shared" si="29"/>
        <v/>
      </c>
      <c r="O100" t="str">
        <f t="shared" si="30"/>
        <v/>
      </c>
      <c r="P100" t="str">
        <f t="shared" si="31"/>
        <v/>
      </c>
      <c r="Q100" t="str">
        <f t="shared" si="32"/>
        <v/>
      </c>
      <c r="R100" t="str">
        <f t="shared" si="33"/>
        <v/>
      </c>
      <c r="S100" t="str">
        <f t="shared" si="34"/>
        <v/>
      </c>
      <c r="T100" t="str">
        <f t="shared" ref="T100:T131" si="40">IF(OR(S100="Employee Only",S100="Employee &amp; Spouse",S100="Employee &amp; Child",S100="Employee &amp; Family",S100="EE",
                    S100="ES",S100="EC",S100="FAM",
                    A100="Dependent"),"N/A","")</f>
        <v/>
      </c>
      <c r="U100" t="str">
        <f t="shared" si="36"/>
        <v/>
      </c>
      <c r="V100" t="str">
        <f t="shared" si="37"/>
        <v/>
      </c>
      <c r="W100" t="str">
        <f t="shared" si="38"/>
        <v/>
      </c>
    </row>
    <row r="101" spans="2:23" x14ac:dyDescent="0.25">
      <c r="B101" t="str">
        <f t="shared" si="39"/>
        <v/>
      </c>
      <c r="I101" s="3"/>
      <c r="L101" t="str">
        <f t="shared" si="27"/>
        <v/>
      </c>
      <c r="M101" t="str">
        <f t="shared" si="28"/>
        <v/>
      </c>
      <c r="N101" t="str">
        <f t="shared" si="29"/>
        <v/>
      </c>
      <c r="O101" t="str">
        <f t="shared" si="30"/>
        <v/>
      </c>
      <c r="P101" t="str">
        <f t="shared" si="31"/>
        <v/>
      </c>
      <c r="Q101" t="str">
        <f t="shared" si="32"/>
        <v/>
      </c>
      <c r="R101" t="str">
        <f t="shared" si="33"/>
        <v/>
      </c>
      <c r="S101" t="str">
        <f t="shared" si="34"/>
        <v/>
      </c>
      <c r="T101" t="str">
        <f t="shared" si="40"/>
        <v/>
      </c>
      <c r="U101" t="str">
        <f t="shared" si="36"/>
        <v/>
      </c>
      <c r="V101" t="str">
        <f t="shared" si="37"/>
        <v/>
      </c>
      <c r="W101" t="str">
        <f t="shared" si="38"/>
        <v/>
      </c>
    </row>
    <row r="102" spans="2:23" x14ac:dyDescent="0.25">
      <c r="B102" t="str">
        <f t="shared" si="39"/>
        <v/>
      </c>
      <c r="I102" s="3"/>
      <c r="L102" t="str">
        <f t="shared" si="27"/>
        <v/>
      </c>
      <c r="M102" t="str">
        <f t="shared" si="28"/>
        <v/>
      </c>
      <c r="N102" t="str">
        <f t="shared" si="29"/>
        <v/>
      </c>
      <c r="O102" t="str">
        <f t="shared" si="30"/>
        <v/>
      </c>
      <c r="P102" t="str">
        <f t="shared" si="31"/>
        <v/>
      </c>
      <c r="Q102" t="str">
        <f t="shared" si="32"/>
        <v/>
      </c>
      <c r="R102" t="str">
        <f t="shared" si="33"/>
        <v/>
      </c>
      <c r="S102" t="str">
        <f t="shared" si="34"/>
        <v/>
      </c>
      <c r="T102" t="str">
        <f t="shared" si="40"/>
        <v/>
      </c>
      <c r="U102" t="str">
        <f t="shared" si="36"/>
        <v/>
      </c>
      <c r="V102" t="str">
        <f t="shared" si="37"/>
        <v/>
      </c>
      <c r="W102" t="str">
        <f t="shared" si="38"/>
        <v/>
      </c>
    </row>
    <row r="103" spans="2:23" x14ac:dyDescent="0.25">
      <c r="B103" t="str">
        <f t="shared" si="39"/>
        <v/>
      </c>
      <c r="I103" s="3"/>
      <c r="L103" t="str">
        <f t="shared" si="27"/>
        <v/>
      </c>
      <c r="M103" t="str">
        <f t="shared" si="28"/>
        <v/>
      </c>
      <c r="N103" t="str">
        <f t="shared" si="29"/>
        <v/>
      </c>
      <c r="O103" t="str">
        <f t="shared" si="30"/>
        <v/>
      </c>
      <c r="P103" t="str">
        <f t="shared" si="31"/>
        <v/>
      </c>
      <c r="Q103" t="str">
        <f t="shared" si="32"/>
        <v/>
      </c>
      <c r="R103" t="str">
        <f t="shared" si="33"/>
        <v/>
      </c>
      <c r="S103" t="str">
        <f t="shared" si="34"/>
        <v/>
      </c>
      <c r="T103" t="str">
        <f t="shared" si="40"/>
        <v/>
      </c>
      <c r="U103" t="str">
        <f t="shared" si="36"/>
        <v/>
      </c>
      <c r="V103" t="str">
        <f t="shared" si="37"/>
        <v/>
      </c>
      <c r="W103" t="str">
        <f t="shared" si="38"/>
        <v/>
      </c>
    </row>
    <row r="104" spans="2:23" x14ac:dyDescent="0.25">
      <c r="B104" t="str">
        <f t="shared" si="39"/>
        <v/>
      </c>
      <c r="I104" s="3"/>
      <c r="L104" t="str">
        <f t="shared" si="27"/>
        <v/>
      </c>
      <c r="M104" t="str">
        <f t="shared" si="28"/>
        <v/>
      </c>
      <c r="N104" t="str">
        <f t="shared" si="29"/>
        <v/>
      </c>
      <c r="O104" t="str">
        <f t="shared" si="30"/>
        <v/>
      </c>
      <c r="P104" t="str">
        <f t="shared" si="31"/>
        <v/>
      </c>
      <c r="Q104" t="str">
        <f t="shared" si="32"/>
        <v/>
      </c>
      <c r="R104" t="str">
        <f t="shared" si="33"/>
        <v/>
      </c>
      <c r="S104" t="str">
        <f t="shared" si="34"/>
        <v/>
      </c>
      <c r="T104" t="str">
        <f t="shared" si="40"/>
        <v/>
      </c>
      <c r="U104" t="str">
        <f t="shared" si="36"/>
        <v/>
      </c>
      <c r="V104" t="str">
        <f t="shared" si="37"/>
        <v/>
      </c>
      <c r="W104" t="str">
        <f t="shared" si="38"/>
        <v/>
      </c>
    </row>
  </sheetData>
  <mergeCells count="2">
    <mergeCell ref="A1:Y1"/>
    <mergeCell ref="A2:Y2"/>
  </mergeCells>
  <dataValidations count="10">
    <dataValidation type="list" allowBlank="1" sqref="A4:A104" xr:uid="{00000000-0002-0000-0200-000000000000}">
      <formula1>"Employee,Dependent"</formula1>
    </dataValidation>
    <dataValidation type="list" allowBlank="1" sqref="B4:B104" xr:uid="{00000000-0002-0000-0200-000002000000}">
      <formula1>"Child (CT/NY Only),Spouse,Domestic Partner,Civil Union Partner (CT/NJ Only),Dependent Child (NJ/NH Only)"</formula1>
    </dataValidation>
    <dataValidation type="list" allowBlank="1" sqref="H4:H104" xr:uid="{00000000-0002-0000-0200-000006000000}">
      <formula1>"Jr.,Sr.,I,II,III,IV,V,VI,VII,VIII"</formula1>
    </dataValidation>
    <dataValidation type="list" allowBlank="1" sqref="K4:K104" xr:uid="{00000000-0002-0000-0200-000008000000}">
      <formula1>"Female,Male,F,M"</formula1>
    </dataValidation>
    <dataValidation type="list" allowBlank="1" sqref="L4:L104" xr:uid="{00000000-0002-0000-0200-00000A000000}">
      <formula1>"Active,COBRA,Retired"</formula1>
    </dataValidation>
    <dataValidation type="list" allowBlank="1" sqref="M4:M104" xr:uid="{00000000-0002-0000-0200-00000C000000}">
      <formula1>"Hourly,Salaried"</formula1>
    </dataValidation>
    <dataValidation type="list" allowBlank="1" sqref="P4:R104" xr:uid="{00000000-0002-0000-0200-00000E000000}">
      <formula1>"Yes, No"</formula1>
    </dataValidation>
    <dataValidation type="list" allowBlank="1" sqref="U4:V104 S4:S104" xr:uid="{00000000-0002-0000-0200-000010000000}">
      <formula1>"Employee Only,Employee &amp; Spouse,Employee &amp; Child,Employee &amp; Family,Waive,EE,ES,EC,FAM,W"</formula1>
    </dataValidation>
    <dataValidation type="list" allowBlank="1" sqref="T4:T104" xr:uid="{00000000-0002-0000-0200-000012000000}">
      <formula1>"At-no-cost government plan,Individual,Individual Exchange,Medicaid,Medicare,Other Federeal or State Sponsored Health Plans,Parents,Spousal,VA,Other (reason not listed)"</formula1>
    </dataValidation>
    <dataValidation type="list" allowBlank="1" sqref="W4:W104" xr:uid="{00000000-0002-0000-0200-000016000000}">
      <formula1>"Elected,Waive"</formula1>
    </dataValidation>
  </dataValidations>
  <pageMargins left="0.7" right="0.7" top="0.75" bottom="0.75" header="0.3" footer="0.3"/>
  <pageSetup orientation="portrait" horizontalDpi="4294967295" verticalDpi="4294967295"/>
  <extLst>
    <ext xmlns:x14="http://schemas.microsoft.com/office/spreadsheetml/2009/9/main" uri="{CCE6A557-97BC-4b89-ADB6-D9C93CAAB3DF}">
      <x14:dataValidations xmlns:xm="http://schemas.microsoft.com/office/excel/2006/main" count="1">
        <x14:dataValidation type="list" allowBlank="1" xr:uid="{00000000-0002-0000-0200-000004000000}">
          <x14:formula1>
            <xm:f>Location!$A$4:$A$104</xm:f>
          </x14:formula1>
          <xm:sqref>D4:D104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04"/>
  <sheetViews>
    <sheetView workbookViewId="0">
      <pane xSplit="5" ySplit="3" topLeftCell="F4" activePane="bottomRight" state="frozen"/>
      <selection pane="topRight"/>
      <selection pane="bottomLeft"/>
      <selection pane="bottomRight"/>
    </sheetView>
  </sheetViews>
  <sheetFormatPr defaultRowHeight="15" x14ac:dyDescent="0.25"/>
  <cols>
    <col min="1" max="2" width="15" style="7" customWidth="1"/>
    <col min="3" max="3" width="20" customWidth="1"/>
    <col min="4" max="5" width="20" style="7" customWidth="1"/>
    <col min="6" max="8" width="15" customWidth="1"/>
    <col min="9" max="11" width="20" style="6" customWidth="1"/>
    <col min="12" max="12" width="32" customWidth="1"/>
    <col min="13" max="13" width="30" customWidth="1"/>
    <col min="14" max="20" width="20" customWidth="1"/>
    <col min="21" max="26" width="20" hidden="1" customWidth="1"/>
    <col min="27" max="29" width="15" customWidth="1"/>
    <col min="30" max="30" width="13" customWidth="1"/>
    <col min="31" max="31" width="15" customWidth="1"/>
    <col min="32" max="32" width="25" customWidth="1"/>
    <col min="33" max="35" width="15" customWidth="1"/>
    <col min="36" max="36" width="15" hidden="1" customWidth="1"/>
    <col min="37" max="37" width="12" style="4" customWidth="1"/>
    <col min="38" max="39" width="15" customWidth="1"/>
    <col min="40" max="41" width="18" customWidth="1"/>
    <col min="42" max="42" width="30" customWidth="1"/>
    <col min="43" max="43" width="25" customWidth="1"/>
    <col min="44" max="44" width="11" customWidth="1"/>
    <col min="45" max="51" width="20" customWidth="1"/>
    <col min="52" max="52" width="25" hidden="1" customWidth="1"/>
    <col min="53" max="54" width="20" customWidth="1"/>
    <col min="55" max="58" width="20" hidden="1" customWidth="1"/>
    <col min="59" max="59" width="30" hidden="1" customWidth="1"/>
  </cols>
  <sheetData>
    <row r="1" spans="1:59" ht="173.25" x14ac:dyDescent="0.25">
      <c r="A1" s="18" t="s">
        <v>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8" t="s">
        <v>51</v>
      </c>
    </row>
    <row r="2" spans="1:59" ht="65.099999999999994" customHeight="1" x14ac:dyDescent="0.25">
      <c r="A2" s="19" t="s">
        <v>52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pans="1:59" ht="220.5" x14ac:dyDescent="0.25">
      <c r="A3" s="9" t="s">
        <v>25</v>
      </c>
      <c r="B3" s="10" t="s">
        <v>26</v>
      </c>
      <c r="C3" s="10" t="s">
        <v>36</v>
      </c>
      <c r="D3" s="9" t="s">
        <v>53</v>
      </c>
      <c r="E3" s="9" t="s">
        <v>54</v>
      </c>
      <c r="F3" s="10" t="s">
        <v>31</v>
      </c>
      <c r="G3" s="10" t="s">
        <v>32</v>
      </c>
      <c r="H3" s="10" t="s">
        <v>35</v>
      </c>
      <c r="I3" s="11" t="s">
        <v>55</v>
      </c>
      <c r="J3" s="10" t="s">
        <v>56</v>
      </c>
      <c r="K3" s="10" t="s">
        <v>57</v>
      </c>
      <c r="L3" s="10" t="s">
        <v>58</v>
      </c>
      <c r="M3" s="10" t="s">
        <v>59</v>
      </c>
      <c r="N3" s="10" t="s">
        <v>60</v>
      </c>
      <c r="O3" s="10" t="s">
        <v>61</v>
      </c>
      <c r="P3" s="10" t="s">
        <v>62</v>
      </c>
      <c r="Q3" s="10" t="s">
        <v>63</v>
      </c>
      <c r="R3" s="10" t="s">
        <v>64</v>
      </c>
      <c r="S3" s="10" t="s">
        <v>65</v>
      </c>
      <c r="T3" s="10" t="s">
        <v>66</v>
      </c>
      <c r="U3" s="10" t="s">
        <v>67</v>
      </c>
      <c r="V3" s="10" t="s">
        <v>68</v>
      </c>
      <c r="W3" s="10" t="s">
        <v>69</v>
      </c>
      <c r="X3" s="10" t="s">
        <v>70</v>
      </c>
      <c r="Y3" s="10" t="s">
        <v>71</v>
      </c>
      <c r="Z3" s="10" t="s">
        <v>72</v>
      </c>
      <c r="AA3" s="10" t="s">
        <v>73</v>
      </c>
      <c r="AB3" s="10" t="s">
        <v>39</v>
      </c>
      <c r="AC3" s="11" t="s">
        <v>74</v>
      </c>
      <c r="AD3" s="10" t="s">
        <v>40</v>
      </c>
      <c r="AE3" s="10" t="s">
        <v>75</v>
      </c>
      <c r="AF3" s="10" t="s">
        <v>76</v>
      </c>
      <c r="AG3" s="10" t="s">
        <v>77</v>
      </c>
      <c r="AH3" s="10" t="s">
        <v>78</v>
      </c>
      <c r="AI3" s="10" t="s">
        <v>18</v>
      </c>
      <c r="AJ3" s="10" t="s">
        <v>79</v>
      </c>
      <c r="AK3" s="12" t="s">
        <v>80</v>
      </c>
      <c r="AL3" s="10" t="s">
        <v>81</v>
      </c>
      <c r="AM3" s="10" t="s">
        <v>38</v>
      </c>
      <c r="AN3" s="10" t="s">
        <v>82</v>
      </c>
      <c r="AO3" s="10" t="s">
        <v>83</v>
      </c>
      <c r="AP3" s="10" t="s">
        <v>84</v>
      </c>
      <c r="AQ3" s="10" t="s">
        <v>85</v>
      </c>
      <c r="AR3" s="10" t="s">
        <v>86</v>
      </c>
      <c r="AS3" s="10" t="s">
        <v>87</v>
      </c>
      <c r="AT3" s="10" t="s">
        <v>88</v>
      </c>
      <c r="AU3" s="11" t="s">
        <v>89</v>
      </c>
      <c r="AV3" s="11" t="s">
        <v>90</v>
      </c>
      <c r="AW3" s="11" t="s">
        <v>91</v>
      </c>
      <c r="AX3" s="11" t="s">
        <v>92</v>
      </c>
      <c r="AY3" s="11" t="s">
        <v>93</v>
      </c>
      <c r="AZ3" s="10" t="s">
        <v>94</v>
      </c>
      <c r="BA3" s="10" t="s">
        <v>95</v>
      </c>
      <c r="BB3" s="10" t="s">
        <v>96</v>
      </c>
      <c r="BC3" s="10" t="s">
        <v>97</v>
      </c>
      <c r="BD3" s="10" t="s">
        <v>98</v>
      </c>
      <c r="BE3" s="10" t="s">
        <v>99</v>
      </c>
      <c r="BF3" s="10" t="s">
        <v>100</v>
      </c>
      <c r="BG3" s="10" t="s">
        <v>51</v>
      </c>
    </row>
    <row r="4" spans="1:59" x14ac:dyDescent="0.25">
      <c r="A4" s="7">
        <f>'Employee Info'!A4</f>
        <v>0</v>
      </c>
      <c r="B4" t="str">
        <f>IF(J4="Waive All Products","N/A",IF('Employee Info'!B4="","",'Employee Info'!B4))</f>
        <v/>
      </c>
      <c r="C4" t="str">
        <f>IF(J4="Waive All Products","N/A",IF('Employee Info'!L4="","",'Employee Info'!L4))</f>
        <v/>
      </c>
      <c r="D4" s="7">
        <f>'Employee Info'!F4</f>
        <v>0</v>
      </c>
      <c r="E4" s="7">
        <f>'Employee Info'!E4</f>
        <v>0</v>
      </c>
      <c r="F4" t="str">
        <f>IF(J4="Waive All Products","N/A",IF('Employee Info'!G4="","",'Employee Info'!G4))</f>
        <v/>
      </c>
      <c r="G4" t="str">
        <f>IF(J4="Waive All Products","N/A",IF('Employee Info'!H4="","",'Employee Info'!H4))</f>
        <v/>
      </c>
      <c r="H4" t="str">
        <f>IF(J4="Waive All Products","N/A",IF('Employee Info'!K4="","",'Employee Info'!K4))</f>
        <v/>
      </c>
      <c r="I4" s="3" t="str">
        <f>IF(J4="Waive All Products","N/A",IF('Employee Info'!I4="","",'Employee Info'!I4))</f>
        <v/>
      </c>
      <c r="K4" t="str">
        <f>IF(J4="Waive All Products","N/A",IF(OR('Employee Info'!S4="Waive",'Employee Info'!S4="W"),"waive",IF(OR(A4="Employee",A4="Dependent"),"Not available for Enrollment","")))</f>
        <v/>
      </c>
      <c r="L4" t="str">
        <f>IF(J4="No","N/A",'Employee Info'!T4)</f>
        <v/>
      </c>
      <c r="M4" t="str">
        <f t="shared" ref="M4:M35" si="0">IF(J4="Waive All Products","N/A",IF(OR(A4="Employee",A4="Dependent"),"Not available for Enrollment",""))</f>
        <v/>
      </c>
      <c r="N4" t="str">
        <f t="shared" ref="N4:N35" si="1">IF(J4="Waive All Products","N/A",IF(M4="Enter in a PCP code","",IF(M4="Auto Assign","Auto Assigned",IF(OR(A4="Employee",A4="Dependent"),"Not available for Enrollment",""))))</f>
        <v/>
      </c>
      <c r="O4" t="str">
        <f t="shared" ref="O4:O35" si="2">IF(J4="Waive All Products","N/A",IF(M4="N/A","N/A",""))</f>
        <v/>
      </c>
      <c r="P4" t="str">
        <f>IF(J4="Waive All Products","N/A",IF(OR('Employee Info'!U4="Waive",'Employee Info'!U4="W"),"waive",IF(OR(A4="Employee",A4="Dependent"),"Not available for Enrollment","")))</f>
        <v/>
      </c>
      <c r="Q4" t="str">
        <f t="shared" ref="Q4:Q35" si="3">IF(J4="Waive All Products","N/A",IF(OR(A4="Employee",A4="Dependent"),"Not available for Enrollment",""))</f>
        <v/>
      </c>
      <c r="R4" t="str">
        <f>IF(J4="Waive All Products","N/A",IF(OR('Employee Info'!V4="Waive",'Employee Info'!V4="W"),"waive",IF(OR(A4="Employee",A4="Dependent"),"Not available for Enrollment","")))</f>
        <v/>
      </c>
      <c r="S4" t="str">
        <f t="shared" ref="S4:S35" si="4">IF(J4="Waive All Products","N/A",IF(OR(A4="Employee",A4="Dependent"),"Not available for Enrollment",""))</f>
        <v/>
      </c>
      <c r="T4" t="str">
        <f t="shared" ref="T4:T35" si="5">IF(J4="Waive All Products","N/A",IF(OR(A4="Employee",A4="Dependent"),"Not available for Enrollment",""))</f>
        <v/>
      </c>
      <c r="U4" t="str">
        <f t="shared" ref="U4:U35" si="6">IF(J4="Waive All Products","N/A",IF(OR(A4="Employee",A4="Dependent"),"Not available for Quoting",""))</f>
        <v/>
      </c>
      <c r="V4" t="str">
        <f t="shared" ref="V4:V35" si="7">IF(J4="Waive All Products","N/A",IF(OR(A4="Employee",A4="Dependent"),"Not available for Quoting",""))</f>
        <v/>
      </c>
      <c r="W4" t="str">
        <f t="shared" ref="W4:W35" si="8">IF(J4="Waive All Products","N/A",IF(OR(A4="Employee",A4="Dependent"),"Not available for Quoting",""))</f>
        <v/>
      </c>
      <c r="X4" t="str">
        <f t="shared" ref="X4:X35" si="9">IF(J4="Waive All Products","N/A",IF(OR(A4="Employee",A4="Dependent"),"Not available for Quoting",""))</f>
        <v/>
      </c>
      <c r="Y4" t="str">
        <f t="shared" ref="Y4:Y35" si="10">IF(J4="Waive All Products","N/A",IF(OR(A4="Employee",A4="Dependent"),"Not available for Quoting",""))</f>
        <v/>
      </c>
      <c r="Z4" t="str">
        <f t="shared" ref="Z4:Z35" si="11">IF(J4="Waive All Products","N/A","")</f>
        <v/>
      </c>
      <c r="AA4" t="str">
        <f t="shared" ref="AA4:AA35" si="12">IF(J4="Waive All Products","N/A",IF(OR(A4="Dependent",C4="Retired",C4="COBRA"),"N/A",""))</f>
        <v/>
      </c>
      <c r="AB4" t="str">
        <f>IF(J4="Waive All Products","N/A",IF('Employee Info'!O4="","",'Employee Info'!O4))</f>
        <v/>
      </c>
      <c r="AC4" s="3" t="str">
        <f t="shared" ref="AC4:AC35" si="13">IF(J4="Waive All Products","N/A",IF(A4="Dependent","N/A",""))</f>
        <v/>
      </c>
      <c r="AD4" t="str">
        <f>IF(J4="Waive All Products","N/A",IF('Employee Info'!P4="","",'Employee Info'!P4))</f>
        <v/>
      </c>
      <c r="AE4" t="str">
        <f t="shared" ref="AE4:AE35" si="14">IF(J4="Waive All Products","N/A","")</f>
        <v/>
      </c>
      <c r="AF4" t="str">
        <f t="shared" ref="AF4:AF35" si="15">IF(J4="Waive All Products","N/A","")</f>
        <v/>
      </c>
      <c r="AG4" t="str">
        <f t="shared" ref="AG4:AG35" si="16">IF(J4="Waive All Products","N/A","")</f>
        <v/>
      </c>
      <c r="AH4" t="str">
        <f t="shared" ref="AH4:AH35" si="17">IF(J4="Waive All Products","N/A","")</f>
        <v/>
      </c>
      <c r="AI4" t="str">
        <f t="shared" ref="AI4:AI35" si="18">IF(J4="Waive All Products","N/A","")</f>
        <v/>
      </c>
      <c r="AJ4" t="str">
        <f t="shared" ref="AJ4:AJ35" si="19">IF(J4="Waive All Products","N/A","")</f>
        <v/>
      </c>
      <c r="AK4" s="4" t="str">
        <f>IF(J4="Waive All Products","N/A",IF('Employee Info'!D4="","",'Employee Info'!D4))</f>
        <v/>
      </c>
      <c r="AL4" t="str">
        <f t="shared" ref="AL4:AL35" si="20">IF(J4="Waive All Products","N/A","")</f>
        <v/>
      </c>
      <c r="AM4" t="str">
        <f>IF(J4="Waive All Products","N/A",IF('Employee Info'!N4="","",'Employee Info'!N4))</f>
        <v/>
      </c>
      <c r="AN4" t="str">
        <f t="shared" ref="AN4:AN35" si="21">IF(J4="Waive All Products","N/A","")</f>
        <v/>
      </c>
      <c r="AO4" t="str">
        <f t="shared" ref="AO4:AO35" si="22">IF(J4="Waive All Products","N/A","")</f>
        <v/>
      </c>
      <c r="AP4" t="str">
        <f t="shared" ref="AP4:AP35" si="23">IF(J4="Waive All Products","N/A", "")</f>
        <v/>
      </c>
      <c r="AQ4" t="str">
        <f t="shared" ref="AQ4:AQ35" si="24">IF(J4="Waive All Products","N/A",IF(AP4="No","N/A",""))</f>
        <v/>
      </c>
      <c r="AR4" t="str">
        <f t="shared" ref="AR4:AR35" si="25">IF(J4="Waive All Products","N/A", "" )</f>
        <v/>
      </c>
      <c r="AS4" t="str">
        <f t="shared" ref="AS4:AS35" si="26">IF(J4="Waive All Products","N/A",IF(AR4="No","N/A",""))</f>
        <v/>
      </c>
      <c r="AT4" t="str">
        <f t="shared" ref="AT4:AT35" si="27">IF(J4="Waive All Products","N/A",IF(AR4="No","N/A",""))</f>
        <v/>
      </c>
      <c r="AU4" s="3" t="str">
        <f t="shared" ref="AU4:AU35" si="28">IF(J4="Waive All Products","N/A",IF(AR4="No","N/A",""))</f>
        <v/>
      </c>
      <c r="AV4" s="3" t="str">
        <f t="shared" ref="AV4:AV35" si="29">IF(J4="Waive All Products","N/A",IF(AR4="No","N/A",""))</f>
        <v/>
      </c>
      <c r="AW4" s="3" t="str">
        <f t="shared" ref="AW4:AW35" si="30">IF(J4="Waive All Products","N/A",IF(AR4="No","N/A",""))</f>
        <v/>
      </c>
      <c r="AX4" s="3" t="str">
        <f t="shared" ref="AX4:AX35" si="31">IF(A4="Dependent","N/A",IF(OR(C4="Active",C4="Retired"),"N/A",IF(J4="Waive All Products","N/A","")))</f>
        <v/>
      </c>
      <c r="AY4" s="3" t="str">
        <f t="shared" ref="AY4:AY35" si="32">IF(A4="Dependent","N/A",IF(OR(C4="Active",C4="Retired"),"N/A",IF(J4="Waive All Products","N/A", "")))</f>
        <v/>
      </c>
      <c r="AZ4" t="str">
        <f t="shared" ref="AZ4:AZ35" si="33">IF(A4="Dependent","N/A",IF(C4="Active","N/A",IF(J4="Waive All Products","N/A", "")))</f>
        <v/>
      </c>
      <c r="BA4" t="str">
        <f t="shared" ref="BA4:BA35" si="34">IF(J4="Waive All Products","N/A",IF(A4="Employee","N/A",""))</f>
        <v/>
      </c>
      <c r="BB4" t="str">
        <f t="shared" ref="BB4:BB35" si="35">IF(J4="Waive All Products","N/A",IF(A4="Employee","N/A",IF(BA4="No","N/A","")))</f>
        <v/>
      </c>
      <c r="BC4" t="str">
        <f>IF(A4="Employee","N/A",IF(OR(LEN('Employee Info'!A4)=0,Location!B4="IL",Location!B4="Illinois"),"","N/A"))</f>
        <v/>
      </c>
      <c r="BD4" t="str">
        <f>IF(A4="Employee","N/A",IF(OR(LEN('Employee Info'!A4)=0,Location!B4="IL",Location!B4="Illinois"),"","N/A"))</f>
        <v/>
      </c>
      <c r="BE4" t="str">
        <f>IF(A4="Employee","N/A",IF(OR(LEN('Employee Info'!A4)=0,Location!B4="FL",Location!B4="Florida"),"","N/A"))</f>
        <v/>
      </c>
      <c r="BF4" t="str">
        <f>IF(A4="Employee","N/A",IF(OR(LEN('Employee Info'!A4)=0,Location!B4="IA",Location!B4="Iowa"),"","N/A"))</f>
        <v/>
      </c>
      <c r="BG4" t="str">
        <f>IF(A4="Employee","N/A",IF(OR(LEN('Employee Info'!A4)=0,Location!B4="PA",Location!B4="Pennsylvania"),"","N/A"))</f>
        <v/>
      </c>
    </row>
    <row r="5" spans="1:59" x14ac:dyDescent="0.25">
      <c r="A5" s="7">
        <f>'Employee Info'!A5</f>
        <v>0</v>
      </c>
      <c r="B5" t="str">
        <f>IF(J5="Waive All Products","N/A",IF('Employee Info'!B5="","",'Employee Info'!B5))</f>
        <v/>
      </c>
      <c r="C5" t="str">
        <f>IF(J5="Waive All Products","N/A",IF('Employee Info'!L5="","",'Employee Info'!L5))</f>
        <v/>
      </c>
      <c r="D5" s="7">
        <f>'Employee Info'!F5</f>
        <v>0</v>
      </c>
      <c r="E5" s="7">
        <f>'Employee Info'!E5</f>
        <v>0</v>
      </c>
      <c r="F5" t="str">
        <f>IF(J5="Waive All Products","N/A",IF('Employee Info'!G5="","",'Employee Info'!G5))</f>
        <v/>
      </c>
      <c r="G5" t="str">
        <f>IF(J5="Waive All Products","N/A",IF('Employee Info'!H5="","",'Employee Info'!H5))</f>
        <v/>
      </c>
      <c r="H5" t="str">
        <f>IF(J5="Waive All Products","N/A",IF('Employee Info'!K5="","",'Employee Info'!K5))</f>
        <v/>
      </c>
      <c r="I5" s="3" t="str">
        <f>IF(J5="Waive All Products","N/A",IF('Employee Info'!I5="","",'Employee Info'!I5))</f>
        <v/>
      </c>
      <c r="K5" t="str">
        <f>IF(J5="Waive All Products","N/A",IF(OR('Employee Info'!S5="Waive",'Employee Info'!S5="W"),"waive",IF(OR(A5="Employee",A5="Dependent"),"Not available for Enrollment","")))</f>
        <v/>
      </c>
      <c r="L5" t="str">
        <f>IF(J5="No","N/A",'Employee Info'!T5)</f>
        <v/>
      </c>
      <c r="M5" t="str">
        <f t="shared" si="0"/>
        <v/>
      </c>
      <c r="N5" t="str">
        <f t="shared" si="1"/>
        <v/>
      </c>
      <c r="O5" t="str">
        <f t="shared" si="2"/>
        <v/>
      </c>
      <c r="P5" t="str">
        <f>IF(J5="Waive All Products","N/A",IF(OR('Employee Info'!U5="Waive",'Employee Info'!U5="W"),"waive",IF(OR(A5="Employee",A5="Dependent"),"Not available for Enrollment","")))</f>
        <v/>
      </c>
      <c r="Q5" t="str">
        <f t="shared" si="3"/>
        <v/>
      </c>
      <c r="R5" t="str">
        <f>IF(J5="Waive All Products","N/A",IF(OR('Employee Info'!V5="Waive",'Employee Info'!V5="W"),"waive",IF(OR(A5="Employee",A5="Dependent"),"Not available for Enrollment","")))</f>
        <v/>
      </c>
      <c r="S5" t="str">
        <f t="shared" si="4"/>
        <v/>
      </c>
      <c r="T5" t="str">
        <f t="shared" si="5"/>
        <v/>
      </c>
      <c r="U5" t="str">
        <f t="shared" si="6"/>
        <v/>
      </c>
      <c r="V5" t="str">
        <f t="shared" si="7"/>
        <v/>
      </c>
      <c r="W5" t="str">
        <f t="shared" si="8"/>
        <v/>
      </c>
      <c r="X5" t="str">
        <f t="shared" si="9"/>
        <v/>
      </c>
      <c r="Y5" t="str">
        <f t="shared" si="10"/>
        <v/>
      </c>
      <c r="Z5" t="str">
        <f t="shared" si="11"/>
        <v/>
      </c>
      <c r="AA5" t="str">
        <f t="shared" si="12"/>
        <v/>
      </c>
      <c r="AB5" t="str">
        <f>IF(J5="Waive All Products","N/A",IF('Employee Info'!O5="","",'Employee Info'!O5))</f>
        <v/>
      </c>
      <c r="AC5" s="3" t="str">
        <f t="shared" si="13"/>
        <v/>
      </c>
      <c r="AD5" t="str">
        <f>IF(J5="Waive All Products","N/A",IF('Employee Info'!P5="","",'Employee Info'!P5))</f>
        <v/>
      </c>
      <c r="AE5" t="str">
        <f t="shared" si="14"/>
        <v/>
      </c>
      <c r="AF5" t="str">
        <f t="shared" si="15"/>
        <v/>
      </c>
      <c r="AG5" t="str">
        <f t="shared" si="16"/>
        <v/>
      </c>
      <c r="AH5" t="str">
        <f t="shared" si="17"/>
        <v/>
      </c>
      <c r="AI5" t="str">
        <f t="shared" si="18"/>
        <v/>
      </c>
      <c r="AJ5" t="str">
        <f t="shared" si="19"/>
        <v/>
      </c>
      <c r="AK5" s="4" t="str">
        <f>IF(J5="Waive All Products","N/A",IF('Employee Info'!D5="","",'Employee Info'!D5))</f>
        <v/>
      </c>
      <c r="AL5" t="str">
        <f t="shared" si="20"/>
        <v/>
      </c>
      <c r="AM5" t="str">
        <f>IF(J5="Waive All Products","N/A",IF('Employee Info'!N5="","",'Employee Info'!N5))</f>
        <v/>
      </c>
      <c r="AN5" t="str">
        <f t="shared" si="21"/>
        <v/>
      </c>
      <c r="AO5" t="str">
        <f t="shared" si="22"/>
        <v/>
      </c>
      <c r="AP5" t="str">
        <f t="shared" si="23"/>
        <v/>
      </c>
      <c r="AQ5" t="str">
        <f t="shared" si="24"/>
        <v/>
      </c>
      <c r="AR5" t="str">
        <f t="shared" si="25"/>
        <v/>
      </c>
      <c r="AS5" t="str">
        <f t="shared" si="26"/>
        <v/>
      </c>
      <c r="AT5" t="str">
        <f t="shared" si="27"/>
        <v/>
      </c>
      <c r="AU5" s="3" t="str">
        <f t="shared" si="28"/>
        <v/>
      </c>
      <c r="AV5" s="3" t="str">
        <f t="shared" si="29"/>
        <v/>
      </c>
      <c r="AW5" s="3" t="str">
        <f t="shared" si="30"/>
        <v/>
      </c>
      <c r="AX5" s="3" t="str">
        <f t="shared" si="31"/>
        <v/>
      </c>
      <c r="AY5" s="3" t="str">
        <f t="shared" si="32"/>
        <v/>
      </c>
      <c r="AZ5" t="str">
        <f t="shared" si="33"/>
        <v/>
      </c>
      <c r="BA5" t="str">
        <f t="shared" si="34"/>
        <v/>
      </c>
      <c r="BB5" t="str">
        <f t="shared" si="35"/>
        <v/>
      </c>
      <c r="BC5" t="str">
        <f>IF(A5="Employee","N/A",IF(OR(LEN('Employee Info'!A5)=0,Location!B4="IL",Location!B4="Illinois"),"","N/A"))</f>
        <v/>
      </c>
      <c r="BD5" t="str">
        <f>IF(A5="Employee","N/A",IF(OR(LEN('Employee Info'!A5)=0,Location!B4="IL",Location!B4="Illinois"),"","N/A"))</f>
        <v/>
      </c>
      <c r="BE5" t="str">
        <f>IF(A5="Employee","N/A",IF(OR(LEN('Employee Info'!A5)=0,Location!B4="FL",Location!B4="Florida"),"","N/A"))</f>
        <v/>
      </c>
      <c r="BF5" t="str">
        <f>IF(A5="Employee","N/A",IF(OR(LEN('Employee Info'!A5)=0,Location!B4="IA",Location!B4="Iowa"),"","N/A"))</f>
        <v/>
      </c>
      <c r="BG5" t="str">
        <f>IF(A5="Employee","N/A",IF(OR(LEN('Employee Info'!A5)=0,Location!B4="PA",Location!B4="Pennsylvania"),"","N/A"))</f>
        <v/>
      </c>
    </row>
    <row r="6" spans="1:59" x14ac:dyDescent="0.25">
      <c r="A6" s="7">
        <f>'Employee Info'!A6</f>
        <v>0</v>
      </c>
      <c r="B6" t="str">
        <f>IF(J6="Waive All Products","N/A",IF('Employee Info'!B6="","",'Employee Info'!B6))</f>
        <v/>
      </c>
      <c r="C6" t="str">
        <f>IF(J6="Waive All Products","N/A",IF('Employee Info'!L6="","",'Employee Info'!L6))</f>
        <v/>
      </c>
      <c r="D6" s="7">
        <f>'Employee Info'!F6</f>
        <v>0</v>
      </c>
      <c r="E6" s="7">
        <f>'Employee Info'!E6</f>
        <v>0</v>
      </c>
      <c r="F6" t="str">
        <f>IF(J6="Waive All Products","N/A",IF('Employee Info'!G6="","",'Employee Info'!G6))</f>
        <v/>
      </c>
      <c r="G6" t="str">
        <f>IF(J6="Waive All Products","N/A",IF('Employee Info'!H6="","",'Employee Info'!H6))</f>
        <v/>
      </c>
      <c r="H6" t="str">
        <f>IF(J6="Waive All Products","N/A",IF('Employee Info'!K6="","",'Employee Info'!K6))</f>
        <v/>
      </c>
      <c r="I6" s="3" t="str">
        <f>IF(J6="Waive All Products","N/A",IF('Employee Info'!I6="","",'Employee Info'!I6))</f>
        <v/>
      </c>
      <c r="K6" t="str">
        <f>IF(J6="Waive All Products","N/A",IF(OR('Employee Info'!S6="Waive",'Employee Info'!S6="W"),"waive",IF(OR(A6="Employee",A6="Dependent"),"Not available for Enrollment","")))</f>
        <v/>
      </c>
      <c r="L6" t="str">
        <f>IF(J6="No","N/A",'Employee Info'!T6)</f>
        <v/>
      </c>
      <c r="M6" t="str">
        <f t="shared" si="0"/>
        <v/>
      </c>
      <c r="N6" t="str">
        <f t="shared" si="1"/>
        <v/>
      </c>
      <c r="O6" t="str">
        <f t="shared" si="2"/>
        <v/>
      </c>
      <c r="P6" t="str">
        <f>IF(J6="Waive All Products","N/A",IF(OR('Employee Info'!U6="Waive",'Employee Info'!U6="W"),"waive",IF(OR(A6="Employee",A6="Dependent"),"Not available for Enrollment","")))</f>
        <v/>
      </c>
      <c r="Q6" t="str">
        <f t="shared" si="3"/>
        <v/>
      </c>
      <c r="R6" t="str">
        <f>IF(J6="Waive All Products","N/A",IF(OR('Employee Info'!V6="Waive",'Employee Info'!V6="W"),"waive",IF(OR(A6="Employee",A6="Dependent"),"Not available for Enrollment","")))</f>
        <v/>
      </c>
      <c r="S6" t="str">
        <f t="shared" si="4"/>
        <v/>
      </c>
      <c r="T6" t="str">
        <f t="shared" si="5"/>
        <v/>
      </c>
      <c r="U6" t="str">
        <f t="shared" si="6"/>
        <v/>
      </c>
      <c r="V6" t="str">
        <f t="shared" si="7"/>
        <v/>
      </c>
      <c r="W6" t="str">
        <f t="shared" si="8"/>
        <v/>
      </c>
      <c r="X6" t="str">
        <f t="shared" si="9"/>
        <v/>
      </c>
      <c r="Y6" t="str">
        <f t="shared" si="10"/>
        <v/>
      </c>
      <c r="Z6" t="str">
        <f t="shared" si="11"/>
        <v/>
      </c>
      <c r="AA6" t="str">
        <f t="shared" si="12"/>
        <v/>
      </c>
      <c r="AB6" t="str">
        <f>IF(J6="Waive All Products","N/A",IF('Employee Info'!O6="","",'Employee Info'!O6))</f>
        <v/>
      </c>
      <c r="AC6" s="3" t="str">
        <f t="shared" si="13"/>
        <v/>
      </c>
      <c r="AD6" t="str">
        <f>IF(J6="Waive All Products","N/A",IF('Employee Info'!P6="","",'Employee Info'!P6))</f>
        <v/>
      </c>
      <c r="AE6" t="str">
        <f t="shared" si="14"/>
        <v/>
      </c>
      <c r="AF6" t="str">
        <f t="shared" si="15"/>
        <v/>
      </c>
      <c r="AG6" t="str">
        <f t="shared" si="16"/>
        <v/>
      </c>
      <c r="AH6" t="str">
        <f t="shared" si="17"/>
        <v/>
      </c>
      <c r="AI6" t="str">
        <f t="shared" si="18"/>
        <v/>
      </c>
      <c r="AJ6" t="str">
        <f t="shared" si="19"/>
        <v/>
      </c>
      <c r="AK6" s="4" t="str">
        <f>IF(J6="Waive All Products","N/A",IF('Employee Info'!D6="","",'Employee Info'!D6))</f>
        <v/>
      </c>
      <c r="AL6" t="str">
        <f t="shared" si="20"/>
        <v/>
      </c>
      <c r="AM6" t="str">
        <f>IF(J6="Waive All Products","N/A",IF('Employee Info'!N6="","",'Employee Info'!N6))</f>
        <v/>
      </c>
      <c r="AN6" t="str">
        <f t="shared" si="21"/>
        <v/>
      </c>
      <c r="AO6" t="str">
        <f t="shared" si="22"/>
        <v/>
      </c>
      <c r="AP6" t="str">
        <f t="shared" si="23"/>
        <v/>
      </c>
      <c r="AQ6" t="str">
        <f t="shared" si="24"/>
        <v/>
      </c>
      <c r="AR6" t="str">
        <f t="shared" si="25"/>
        <v/>
      </c>
      <c r="AS6" t="str">
        <f t="shared" si="26"/>
        <v/>
      </c>
      <c r="AT6" t="str">
        <f t="shared" si="27"/>
        <v/>
      </c>
      <c r="AU6" s="3" t="str">
        <f t="shared" si="28"/>
        <v/>
      </c>
      <c r="AV6" s="3" t="str">
        <f t="shared" si="29"/>
        <v/>
      </c>
      <c r="AW6" s="3" t="str">
        <f t="shared" si="30"/>
        <v/>
      </c>
      <c r="AX6" s="3" t="str">
        <f t="shared" si="31"/>
        <v/>
      </c>
      <c r="AY6" s="3" t="str">
        <f t="shared" si="32"/>
        <v/>
      </c>
      <c r="AZ6" t="str">
        <f t="shared" si="33"/>
        <v/>
      </c>
      <c r="BA6" t="str">
        <f t="shared" si="34"/>
        <v/>
      </c>
      <c r="BB6" t="str">
        <f t="shared" si="35"/>
        <v/>
      </c>
      <c r="BC6" t="str">
        <f>IF(A6="Employee","N/A",IF(OR(LEN('Employee Info'!A6)=0,Location!B4="IL",Location!B4="Illinois"),"","N/A"))</f>
        <v/>
      </c>
      <c r="BD6" t="str">
        <f>IF(A6="Employee","N/A",IF(OR(LEN('Employee Info'!A6)=0,Location!B4="IL",Location!B4="Illinois"),"","N/A"))</f>
        <v/>
      </c>
      <c r="BE6" t="str">
        <f>IF(A6="Employee","N/A",IF(OR(LEN('Employee Info'!A6)=0,Location!B4="FL",Location!B4="Florida"),"","N/A"))</f>
        <v/>
      </c>
      <c r="BF6" t="str">
        <f>IF(A6="Employee","N/A",IF(OR(LEN('Employee Info'!A6)=0,Location!B4="IA",Location!B4="Iowa"),"","N/A"))</f>
        <v/>
      </c>
      <c r="BG6" t="str">
        <f>IF(A6="Employee","N/A",IF(OR(LEN('Employee Info'!A6)=0,Location!B4="PA",Location!B4="Pennsylvania"),"","N/A"))</f>
        <v/>
      </c>
    </row>
    <row r="7" spans="1:59" x14ac:dyDescent="0.25">
      <c r="A7" s="7">
        <f>'Employee Info'!A7</f>
        <v>0</v>
      </c>
      <c r="B7" t="str">
        <f>IF(J7="Waive All Products","N/A",IF('Employee Info'!B7="","",'Employee Info'!B7))</f>
        <v/>
      </c>
      <c r="C7" t="str">
        <f>IF(J7="Waive All Products","N/A",IF('Employee Info'!L7="","",'Employee Info'!L7))</f>
        <v/>
      </c>
      <c r="D7" s="7">
        <f>'Employee Info'!F7</f>
        <v>0</v>
      </c>
      <c r="E7" s="7">
        <f>'Employee Info'!E7</f>
        <v>0</v>
      </c>
      <c r="F7" t="str">
        <f>IF(J7="Waive All Products","N/A",IF('Employee Info'!G7="","",'Employee Info'!G7))</f>
        <v/>
      </c>
      <c r="G7" t="str">
        <f>IF(J7="Waive All Products","N/A",IF('Employee Info'!H7="","",'Employee Info'!H7))</f>
        <v/>
      </c>
      <c r="H7" t="str">
        <f>IF(J7="Waive All Products","N/A",IF('Employee Info'!K7="","",'Employee Info'!K7))</f>
        <v/>
      </c>
      <c r="I7" s="3" t="str">
        <f>IF(J7="Waive All Products","N/A",IF('Employee Info'!I7="","",'Employee Info'!I7))</f>
        <v/>
      </c>
      <c r="K7" t="str">
        <f>IF(J7="Waive All Products","N/A",IF(OR('Employee Info'!S7="Waive",'Employee Info'!S7="W"),"waive",IF(OR(A7="Employee",A7="Dependent"),"Not available for Enrollment","")))</f>
        <v/>
      </c>
      <c r="L7" t="str">
        <f>IF(J7="No","N/A",'Employee Info'!T7)</f>
        <v/>
      </c>
      <c r="M7" t="str">
        <f t="shared" si="0"/>
        <v/>
      </c>
      <c r="N7" t="str">
        <f t="shared" si="1"/>
        <v/>
      </c>
      <c r="O7" t="str">
        <f t="shared" si="2"/>
        <v/>
      </c>
      <c r="P7" t="str">
        <f>IF(J7="Waive All Products","N/A",IF(OR('Employee Info'!U7="Waive",'Employee Info'!U7="W"),"waive",IF(OR(A7="Employee",A7="Dependent"),"Not available for Enrollment","")))</f>
        <v/>
      </c>
      <c r="Q7" t="str">
        <f t="shared" si="3"/>
        <v/>
      </c>
      <c r="R7" t="str">
        <f>IF(J7="Waive All Products","N/A",IF(OR('Employee Info'!V7="Waive",'Employee Info'!V7="W"),"waive",IF(OR(A7="Employee",A7="Dependent"),"Not available for Enrollment","")))</f>
        <v/>
      </c>
      <c r="S7" t="str">
        <f t="shared" si="4"/>
        <v/>
      </c>
      <c r="T7" t="str">
        <f t="shared" si="5"/>
        <v/>
      </c>
      <c r="U7" t="str">
        <f t="shared" si="6"/>
        <v/>
      </c>
      <c r="V7" t="str">
        <f t="shared" si="7"/>
        <v/>
      </c>
      <c r="W7" t="str">
        <f t="shared" si="8"/>
        <v/>
      </c>
      <c r="X7" t="str">
        <f t="shared" si="9"/>
        <v/>
      </c>
      <c r="Y7" t="str">
        <f t="shared" si="10"/>
        <v/>
      </c>
      <c r="Z7" t="str">
        <f t="shared" si="11"/>
        <v/>
      </c>
      <c r="AA7" t="str">
        <f t="shared" si="12"/>
        <v/>
      </c>
      <c r="AB7" t="str">
        <f>IF(J7="Waive All Products","N/A",IF('Employee Info'!O7="","",'Employee Info'!O7))</f>
        <v/>
      </c>
      <c r="AC7" s="3" t="str">
        <f t="shared" si="13"/>
        <v/>
      </c>
      <c r="AD7" t="str">
        <f>IF(J7="Waive All Products","N/A",IF('Employee Info'!P7="","",'Employee Info'!P7))</f>
        <v/>
      </c>
      <c r="AE7" t="str">
        <f t="shared" si="14"/>
        <v/>
      </c>
      <c r="AF7" t="str">
        <f t="shared" si="15"/>
        <v/>
      </c>
      <c r="AG7" t="str">
        <f t="shared" si="16"/>
        <v/>
      </c>
      <c r="AH7" t="str">
        <f t="shared" si="17"/>
        <v/>
      </c>
      <c r="AI7" t="str">
        <f t="shared" si="18"/>
        <v/>
      </c>
      <c r="AJ7" t="str">
        <f t="shared" si="19"/>
        <v/>
      </c>
      <c r="AK7" s="4" t="str">
        <f>IF(J7="Waive All Products","N/A",IF('Employee Info'!D7="","",'Employee Info'!D7))</f>
        <v/>
      </c>
      <c r="AL7" t="str">
        <f t="shared" si="20"/>
        <v/>
      </c>
      <c r="AM7" t="str">
        <f>IF(J7="Waive All Products","N/A",IF('Employee Info'!N7="","",'Employee Info'!N7))</f>
        <v/>
      </c>
      <c r="AN7" t="str">
        <f t="shared" si="21"/>
        <v/>
      </c>
      <c r="AO7" t="str">
        <f t="shared" si="22"/>
        <v/>
      </c>
      <c r="AP7" t="str">
        <f t="shared" si="23"/>
        <v/>
      </c>
      <c r="AQ7" t="str">
        <f t="shared" si="24"/>
        <v/>
      </c>
      <c r="AR7" t="str">
        <f t="shared" si="25"/>
        <v/>
      </c>
      <c r="AS7" t="str">
        <f t="shared" si="26"/>
        <v/>
      </c>
      <c r="AT7" t="str">
        <f t="shared" si="27"/>
        <v/>
      </c>
      <c r="AU7" s="3" t="str">
        <f t="shared" si="28"/>
        <v/>
      </c>
      <c r="AV7" s="3" t="str">
        <f t="shared" si="29"/>
        <v/>
      </c>
      <c r="AW7" s="3" t="str">
        <f t="shared" si="30"/>
        <v/>
      </c>
      <c r="AX7" s="3" t="str">
        <f t="shared" si="31"/>
        <v/>
      </c>
      <c r="AY7" s="3" t="str">
        <f t="shared" si="32"/>
        <v/>
      </c>
      <c r="AZ7" t="str">
        <f t="shared" si="33"/>
        <v/>
      </c>
      <c r="BA7" t="str">
        <f t="shared" si="34"/>
        <v/>
      </c>
      <c r="BB7" t="str">
        <f t="shared" si="35"/>
        <v/>
      </c>
      <c r="BC7" t="str">
        <f>IF(A7="Employee","N/A",IF(OR(LEN('Employee Info'!A7)=0,Location!B4="IL",Location!B4="Illinois"),"","N/A"))</f>
        <v/>
      </c>
      <c r="BD7" t="str">
        <f>IF(A7="Employee","N/A",IF(OR(LEN('Employee Info'!A7)=0,Location!B4="IL",Location!B4="Illinois"),"","N/A"))</f>
        <v/>
      </c>
      <c r="BE7" t="str">
        <f>IF(A7="Employee","N/A",IF(OR(LEN('Employee Info'!A7)=0,Location!B4="FL",Location!B4="Florida"),"","N/A"))</f>
        <v/>
      </c>
      <c r="BF7" t="str">
        <f>IF(A7="Employee","N/A",IF(OR(LEN('Employee Info'!A7)=0,Location!B4="IA",Location!B4="Iowa"),"","N/A"))</f>
        <v/>
      </c>
      <c r="BG7" t="str">
        <f>IF(A7="Employee","N/A",IF(OR(LEN('Employee Info'!A7)=0,Location!B4="PA",Location!B4="Pennsylvania"),"","N/A"))</f>
        <v/>
      </c>
    </row>
    <row r="8" spans="1:59" x14ac:dyDescent="0.25">
      <c r="A8" s="7">
        <f>'Employee Info'!A8</f>
        <v>0</v>
      </c>
      <c r="B8" t="str">
        <f>IF(J8="Waive All Products","N/A",IF('Employee Info'!B8="","",'Employee Info'!B8))</f>
        <v/>
      </c>
      <c r="C8" t="str">
        <f>IF(J8="Waive All Products","N/A",IF('Employee Info'!L8="","",'Employee Info'!L8))</f>
        <v/>
      </c>
      <c r="D8" s="7">
        <f>'Employee Info'!F8</f>
        <v>0</v>
      </c>
      <c r="E8" s="7">
        <f>'Employee Info'!E8</f>
        <v>0</v>
      </c>
      <c r="F8" t="str">
        <f>IF(J8="Waive All Products","N/A",IF('Employee Info'!G8="","",'Employee Info'!G8))</f>
        <v/>
      </c>
      <c r="G8" t="str">
        <f>IF(J8="Waive All Products","N/A",IF('Employee Info'!H8="","",'Employee Info'!H8))</f>
        <v/>
      </c>
      <c r="H8" t="str">
        <f>IF(J8="Waive All Products","N/A",IF('Employee Info'!K8="","",'Employee Info'!K8))</f>
        <v/>
      </c>
      <c r="I8" s="3" t="str">
        <f>IF(J8="Waive All Products","N/A",IF('Employee Info'!I8="","",'Employee Info'!I8))</f>
        <v/>
      </c>
      <c r="K8" t="str">
        <f>IF(J8="Waive All Products","N/A",IF(OR('Employee Info'!S8="Waive",'Employee Info'!S8="W"),"waive",IF(OR(A8="Employee",A8="Dependent"),"Not available for Enrollment","")))</f>
        <v/>
      </c>
      <c r="L8" t="str">
        <f>IF(J8="No","N/A",'Employee Info'!T8)</f>
        <v/>
      </c>
      <c r="M8" t="str">
        <f t="shared" si="0"/>
        <v/>
      </c>
      <c r="N8" t="str">
        <f t="shared" si="1"/>
        <v/>
      </c>
      <c r="O8" t="str">
        <f t="shared" si="2"/>
        <v/>
      </c>
      <c r="P8" t="str">
        <f>IF(J8="Waive All Products","N/A",IF(OR('Employee Info'!U8="Waive",'Employee Info'!U8="W"),"waive",IF(OR(A8="Employee",A8="Dependent"),"Not available for Enrollment","")))</f>
        <v/>
      </c>
      <c r="Q8" t="str">
        <f t="shared" si="3"/>
        <v/>
      </c>
      <c r="R8" t="str">
        <f>IF(J8="Waive All Products","N/A",IF(OR('Employee Info'!V8="Waive",'Employee Info'!V8="W"),"waive",IF(OR(A8="Employee",A8="Dependent"),"Not available for Enrollment","")))</f>
        <v/>
      </c>
      <c r="S8" t="str">
        <f t="shared" si="4"/>
        <v/>
      </c>
      <c r="T8" t="str">
        <f t="shared" si="5"/>
        <v/>
      </c>
      <c r="U8" t="str">
        <f t="shared" si="6"/>
        <v/>
      </c>
      <c r="V8" t="str">
        <f t="shared" si="7"/>
        <v/>
      </c>
      <c r="W8" t="str">
        <f t="shared" si="8"/>
        <v/>
      </c>
      <c r="X8" t="str">
        <f t="shared" si="9"/>
        <v/>
      </c>
      <c r="Y8" t="str">
        <f t="shared" si="10"/>
        <v/>
      </c>
      <c r="Z8" t="str">
        <f t="shared" si="11"/>
        <v/>
      </c>
      <c r="AA8" t="str">
        <f t="shared" si="12"/>
        <v/>
      </c>
      <c r="AB8" t="str">
        <f>IF(J8="Waive All Products","N/A",IF('Employee Info'!O8="","",'Employee Info'!O8))</f>
        <v/>
      </c>
      <c r="AC8" s="3" t="str">
        <f t="shared" si="13"/>
        <v/>
      </c>
      <c r="AD8" t="str">
        <f>IF(J8="Waive All Products","N/A",IF('Employee Info'!P8="","",'Employee Info'!P8))</f>
        <v/>
      </c>
      <c r="AE8" t="str">
        <f t="shared" si="14"/>
        <v/>
      </c>
      <c r="AF8" t="str">
        <f t="shared" si="15"/>
        <v/>
      </c>
      <c r="AG8" t="str">
        <f t="shared" si="16"/>
        <v/>
      </c>
      <c r="AH8" t="str">
        <f t="shared" si="17"/>
        <v/>
      </c>
      <c r="AI8" t="str">
        <f t="shared" si="18"/>
        <v/>
      </c>
      <c r="AJ8" t="str">
        <f t="shared" si="19"/>
        <v/>
      </c>
      <c r="AK8" s="4" t="str">
        <f>IF(J8="Waive All Products","N/A",IF('Employee Info'!D8="","",'Employee Info'!D8))</f>
        <v/>
      </c>
      <c r="AL8" t="str">
        <f t="shared" si="20"/>
        <v/>
      </c>
      <c r="AM8" t="str">
        <f>IF(J8="Waive All Products","N/A",IF('Employee Info'!N8="","",'Employee Info'!N8))</f>
        <v/>
      </c>
      <c r="AN8" t="str">
        <f t="shared" si="21"/>
        <v/>
      </c>
      <c r="AO8" t="str">
        <f t="shared" si="22"/>
        <v/>
      </c>
      <c r="AP8" t="str">
        <f t="shared" si="23"/>
        <v/>
      </c>
      <c r="AQ8" t="str">
        <f t="shared" si="24"/>
        <v/>
      </c>
      <c r="AR8" t="str">
        <f t="shared" si="25"/>
        <v/>
      </c>
      <c r="AS8" t="str">
        <f t="shared" si="26"/>
        <v/>
      </c>
      <c r="AT8" t="str">
        <f t="shared" si="27"/>
        <v/>
      </c>
      <c r="AU8" s="3" t="str">
        <f t="shared" si="28"/>
        <v/>
      </c>
      <c r="AV8" s="3" t="str">
        <f t="shared" si="29"/>
        <v/>
      </c>
      <c r="AW8" s="3" t="str">
        <f t="shared" si="30"/>
        <v/>
      </c>
      <c r="AX8" s="3" t="str">
        <f t="shared" si="31"/>
        <v/>
      </c>
      <c r="AY8" s="3" t="str">
        <f t="shared" si="32"/>
        <v/>
      </c>
      <c r="AZ8" t="str">
        <f t="shared" si="33"/>
        <v/>
      </c>
      <c r="BA8" t="str">
        <f t="shared" si="34"/>
        <v/>
      </c>
      <c r="BB8" t="str">
        <f t="shared" si="35"/>
        <v/>
      </c>
      <c r="BC8" t="str">
        <f>IF(A8="Employee","N/A",IF(OR(LEN('Employee Info'!A8)=0,Location!B4="IL",Location!B4="Illinois"),"","N/A"))</f>
        <v/>
      </c>
      <c r="BD8" t="str">
        <f>IF(A8="Employee","N/A",IF(OR(LEN('Employee Info'!A8)=0,Location!B4="IL",Location!B4="Illinois"),"","N/A"))</f>
        <v/>
      </c>
      <c r="BE8" t="str">
        <f>IF(A8="Employee","N/A",IF(OR(LEN('Employee Info'!A8)=0,Location!B4="FL",Location!B4="Florida"),"","N/A"))</f>
        <v/>
      </c>
      <c r="BF8" t="str">
        <f>IF(A8="Employee","N/A",IF(OR(LEN('Employee Info'!A8)=0,Location!B4="IA",Location!B4="Iowa"),"","N/A"))</f>
        <v/>
      </c>
      <c r="BG8" t="str">
        <f>IF(A8="Employee","N/A",IF(OR(LEN('Employee Info'!A8)=0,Location!B4="PA",Location!B4="Pennsylvania"),"","N/A"))</f>
        <v/>
      </c>
    </row>
    <row r="9" spans="1:59" x14ac:dyDescent="0.25">
      <c r="A9" s="7">
        <f>'Employee Info'!A9</f>
        <v>0</v>
      </c>
      <c r="B9" t="str">
        <f>IF(J9="Waive All Products","N/A",IF('Employee Info'!B9="","",'Employee Info'!B9))</f>
        <v/>
      </c>
      <c r="C9" t="str">
        <f>IF(J9="Waive All Products","N/A",IF('Employee Info'!L9="","",'Employee Info'!L9))</f>
        <v/>
      </c>
      <c r="D9" s="7">
        <f>'Employee Info'!F9</f>
        <v>0</v>
      </c>
      <c r="E9" s="7">
        <f>'Employee Info'!E9</f>
        <v>0</v>
      </c>
      <c r="F9" t="str">
        <f>IF(J9="Waive All Products","N/A",IF('Employee Info'!G9="","",'Employee Info'!G9))</f>
        <v/>
      </c>
      <c r="G9" t="str">
        <f>IF(J9="Waive All Products","N/A",IF('Employee Info'!H9="","",'Employee Info'!H9))</f>
        <v/>
      </c>
      <c r="H9" t="str">
        <f>IF(J9="Waive All Products","N/A",IF('Employee Info'!K9="","",'Employee Info'!K9))</f>
        <v/>
      </c>
      <c r="I9" s="3" t="str">
        <f>IF(J9="Waive All Products","N/A",IF('Employee Info'!I9="","",'Employee Info'!I9))</f>
        <v/>
      </c>
      <c r="K9" t="str">
        <f>IF(J9="Waive All Products","N/A",IF(OR('Employee Info'!S9="Waive",'Employee Info'!S9="W"),"waive",IF(OR(A9="Employee",A9="Dependent"),"Not available for Enrollment","")))</f>
        <v/>
      </c>
      <c r="L9" t="str">
        <f>IF(J9="No","N/A",'Employee Info'!T9)</f>
        <v/>
      </c>
      <c r="M9" t="str">
        <f t="shared" si="0"/>
        <v/>
      </c>
      <c r="N9" t="str">
        <f t="shared" si="1"/>
        <v/>
      </c>
      <c r="O9" t="str">
        <f t="shared" si="2"/>
        <v/>
      </c>
      <c r="P9" t="str">
        <f>IF(J9="Waive All Products","N/A",IF(OR('Employee Info'!U9="Waive",'Employee Info'!U9="W"),"waive",IF(OR(A9="Employee",A9="Dependent"),"Not available for Enrollment","")))</f>
        <v/>
      </c>
      <c r="Q9" t="str">
        <f t="shared" si="3"/>
        <v/>
      </c>
      <c r="R9" t="str">
        <f>IF(J9="Waive All Products","N/A",IF(OR('Employee Info'!V9="Waive",'Employee Info'!V9="W"),"waive",IF(OR(A9="Employee",A9="Dependent"),"Not available for Enrollment","")))</f>
        <v/>
      </c>
      <c r="S9" t="str">
        <f t="shared" si="4"/>
        <v/>
      </c>
      <c r="T9" t="str">
        <f t="shared" si="5"/>
        <v/>
      </c>
      <c r="U9" t="str">
        <f t="shared" si="6"/>
        <v/>
      </c>
      <c r="V9" t="str">
        <f t="shared" si="7"/>
        <v/>
      </c>
      <c r="W9" t="str">
        <f t="shared" si="8"/>
        <v/>
      </c>
      <c r="X9" t="str">
        <f t="shared" si="9"/>
        <v/>
      </c>
      <c r="Y9" t="str">
        <f t="shared" si="10"/>
        <v/>
      </c>
      <c r="Z9" t="str">
        <f t="shared" si="11"/>
        <v/>
      </c>
      <c r="AA9" t="str">
        <f t="shared" si="12"/>
        <v/>
      </c>
      <c r="AB9" t="str">
        <f>IF(J9="Waive All Products","N/A",IF('Employee Info'!O9="","",'Employee Info'!O9))</f>
        <v/>
      </c>
      <c r="AC9" s="3" t="str">
        <f t="shared" si="13"/>
        <v/>
      </c>
      <c r="AD9" t="str">
        <f>IF(J9="Waive All Products","N/A",IF('Employee Info'!P9="","",'Employee Info'!P9))</f>
        <v/>
      </c>
      <c r="AE9" t="str">
        <f t="shared" si="14"/>
        <v/>
      </c>
      <c r="AF9" t="str">
        <f t="shared" si="15"/>
        <v/>
      </c>
      <c r="AG9" t="str">
        <f t="shared" si="16"/>
        <v/>
      </c>
      <c r="AH9" t="str">
        <f t="shared" si="17"/>
        <v/>
      </c>
      <c r="AI9" t="str">
        <f t="shared" si="18"/>
        <v/>
      </c>
      <c r="AJ9" t="str">
        <f t="shared" si="19"/>
        <v/>
      </c>
      <c r="AK9" s="4" t="str">
        <f>IF(J9="Waive All Products","N/A",IF('Employee Info'!D9="","",'Employee Info'!D9))</f>
        <v/>
      </c>
      <c r="AL9" t="str">
        <f t="shared" si="20"/>
        <v/>
      </c>
      <c r="AM9" t="str">
        <f>IF(J9="Waive All Products","N/A",IF('Employee Info'!N9="","",'Employee Info'!N9))</f>
        <v/>
      </c>
      <c r="AN9" t="str">
        <f t="shared" si="21"/>
        <v/>
      </c>
      <c r="AO9" t="str">
        <f t="shared" si="22"/>
        <v/>
      </c>
      <c r="AP9" t="str">
        <f t="shared" si="23"/>
        <v/>
      </c>
      <c r="AQ9" t="str">
        <f t="shared" si="24"/>
        <v/>
      </c>
      <c r="AR9" t="str">
        <f t="shared" si="25"/>
        <v/>
      </c>
      <c r="AS9" t="str">
        <f t="shared" si="26"/>
        <v/>
      </c>
      <c r="AT9" t="str">
        <f t="shared" si="27"/>
        <v/>
      </c>
      <c r="AU9" s="3" t="str">
        <f t="shared" si="28"/>
        <v/>
      </c>
      <c r="AV9" s="3" t="str">
        <f t="shared" si="29"/>
        <v/>
      </c>
      <c r="AW9" s="3" t="str">
        <f t="shared" si="30"/>
        <v/>
      </c>
      <c r="AX9" s="3" t="str">
        <f t="shared" si="31"/>
        <v/>
      </c>
      <c r="AY9" s="3" t="str">
        <f t="shared" si="32"/>
        <v/>
      </c>
      <c r="AZ9" t="str">
        <f t="shared" si="33"/>
        <v/>
      </c>
      <c r="BA9" t="str">
        <f t="shared" si="34"/>
        <v/>
      </c>
      <c r="BB9" t="str">
        <f t="shared" si="35"/>
        <v/>
      </c>
      <c r="BC9" t="str">
        <f>IF(A9="Employee","N/A",IF(OR(LEN('Employee Info'!A9)=0,Location!B4="IL",Location!B4="Illinois"),"","N/A"))</f>
        <v/>
      </c>
      <c r="BD9" t="str">
        <f>IF(A9="Employee","N/A",IF(OR(LEN('Employee Info'!A9)=0,Location!B4="IL",Location!B4="Illinois"),"","N/A"))</f>
        <v/>
      </c>
      <c r="BE9" t="str">
        <f>IF(A9="Employee","N/A",IF(OR(LEN('Employee Info'!A9)=0,Location!B4="FL",Location!B4="Florida"),"","N/A"))</f>
        <v/>
      </c>
      <c r="BF9" t="str">
        <f>IF(A9="Employee","N/A",IF(OR(LEN('Employee Info'!A9)=0,Location!B4="IA",Location!B4="Iowa"),"","N/A"))</f>
        <v/>
      </c>
      <c r="BG9" t="str">
        <f>IF(A9="Employee","N/A",IF(OR(LEN('Employee Info'!A9)=0,Location!B4="PA",Location!B4="Pennsylvania"),"","N/A"))</f>
        <v/>
      </c>
    </row>
    <row r="10" spans="1:59" x14ac:dyDescent="0.25">
      <c r="A10" s="7">
        <f>'Employee Info'!A10</f>
        <v>0</v>
      </c>
      <c r="B10" t="str">
        <f>IF(J10="Waive All Products","N/A",IF('Employee Info'!B10="","",'Employee Info'!B10))</f>
        <v/>
      </c>
      <c r="C10" t="str">
        <f>IF(J10="Waive All Products","N/A",IF('Employee Info'!L10="","",'Employee Info'!L10))</f>
        <v/>
      </c>
      <c r="D10" s="7">
        <f>'Employee Info'!F10</f>
        <v>0</v>
      </c>
      <c r="E10" s="7">
        <f>'Employee Info'!E10</f>
        <v>0</v>
      </c>
      <c r="F10" t="str">
        <f>IF(J10="Waive All Products","N/A",IF('Employee Info'!G10="","",'Employee Info'!G10))</f>
        <v/>
      </c>
      <c r="G10" t="str">
        <f>IF(J10="Waive All Products","N/A",IF('Employee Info'!H10="","",'Employee Info'!H10))</f>
        <v/>
      </c>
      <c r="H10" t="str">
        <f>IF(J10="Waive All Products","N/A",IF('Employee Info'!K10="","",'Employee Info'!K10))</f>
        <v/>
      </c>
      <c r="I10" s="3" t="str">
        <f>IF(J10="Waive All Products","N/A",IF('Employee Info'!I10="","",'Employee Info'!I10))</f>
        <v/>
      </c>
      <c r="K10" t="str">
        <f>IF(J10="Waive All Products","N/A",IF(OR('Employee Info'!S10="Waive",'Employee Info'!S10="W"),"waive",IF(OR(A10="Employee",A10="Dependent"),"Not available for Enrollment","")))</f>
        <v/>
      </c>
      <c r="L10" t="str">
        <f>IF(J10="No","N/A",'Employee Info'!T10)</f>
        <v/>
      </c>
      <c r="M10" t="str">
        <f t="shared" si="0"/>
        <v/>
      </c>
      <c r="N10" t="str">
        <f t="shared" si="1"/>
        <v/>
      </c>
      <c r="O10" t="str">
        <f t="shared" si="2"/>
        <v/>
      </c>
      <c r="P10" t="str">
        <f>IF(J10="Waive All Products","N/A",IF(OR('Employee Info'!U10="Waive",'Employee Info'!U10="W"),"waive",IF(OR(A10="Employee",A10="Dependent"),"Not available for Enrollment","")))</f>
        <v/>
      </c>
      <c r="Q10" t="str">
        <f t="shared" si="3"/>
        <v/>
      </c>
      <c r="R10" t="str">
        <f>IF(J10="Waive All Products","N/A",IF(OR('Employee Info'!V10="Waive",'Employee Info'!V10="W"),"waive",IF(OR(A10="Employee",A10="Dependent"),"Not available for Enrollment","")))</f>
        <v/>
      </c>
      <c r="S10" t="str">
        <f t="shared" si="4"/>
        <v/>
      </c>
      <c r="T10" t="str">
        <f t="shared" si="5"/>
        <v/>
      </c>
      <c r="U10" t="str">
        <f t="shared" si="6"/>
        <v/>
      </c>
      <c r="V10" t="str">
        <f t="shared" si="7"/>
        <v/>
      </c>
      <c r="W10" t="str">
        <f t="shared" si="8"/>
        <v/>
      </c>
      <c r="X10" t="str">
        <f t="shared" si="9"/>
        <v/>
      </c>
      <c r="Y10" t="str">
        <f t="shared" si="10"/>
        <v/>
      </c>
      <c r="Z10" t="str">
        <f t="shared" si="11"/>
        <v/>
      </c>
      <c r="AA10" t="str">
        <f t="shared" si="12"/>
        <v/>
      </c>
      <c r="AB10" t="str">
        <f>IF(J10="Waive All Products","N/A",IF('Employee Info'!O10="","",'Employee Info'!O10))</f>
        <v/>
      </c>
      <c r="AC10" s="3" t="str">
        <f t="shared" si="13"/>
        <v/>
      </c>
      <c r="AD10" t="str">
        <f>IF(J10="Waive All Products","N/A",IF('Employee Info'!P10="","",'Employee Info'!P10))</f>
        <v/>
      </c>
      <c r="AE10" t="str">
        <f t="shared" si="14"/>
        <v/>
      </c>
      <c r="AF10" t="str">
        <f t="shared" si="15"/>
        <v/>
      </c>
      <c r="AG10" t="str">
        <f t="shared" si="16"/>
        <v/>
      </c>
      <c r="AH10" t="str">
        <f t="shared" si="17"/>
        <v/>
      </c>
      <c r="AI10" t="str">
        <f t="shared" si="18"/>
        <v/>
      </c>
      <c r="AJ10" t="str">
        <f t="shared" si="19"/>
        <v/>
      </c>
      <c r="AK10" s="4" t="str">
        <f>IF(J10="Waive All Products","N/A",IF('Employee Info'!D10="","",'Employee Info'!D10))</f>
        <v/>
      </c>
      <c r="AL10" t="str">
        <f t="shared" si="20"/>
        <v/>
      </c>
      <c r="AM10" t="str">
        <f>IF(J10="Waive All Products","N/A",IF('Employee Info'!N10="","",'Employee Info'!N10))</f>
        <v/>
      </c>
      <c r="AN10" t="str">
        <f t="shared" si="21"/>
        <v/>
      </c>
      <c r="AO10" t="str">
        <f t="shared" si="22"/>
        <v/>
      </c>
      <c r="AP10" t="str">
        <f t="shared" si="23"/>
        <v/>
      </c>
      <c r="AQ10" t="str">
        <f t="shared" si="24"/>
        <v/>
      </c>
      <c r="AR10" t="str">
        <f t="shared" si="25"/>
        <v/>
      </c>
      <c r="AS10" t="str">
        <f t="shared" si="26"/>
        <v/>
      </c>
      <c r="AT10" t="str">
        <f t="shared" si="27"/>
        <v/>
      </c>
      <c r="AU10" s="3" t="str">
        <f t="shared" si="28"/>
        <v/>
      </c>
      <c r="AV10" s="3" t="str">
        <f t="shared" si="29"/>
        <v/>
      </c>
      <c r="AW10" s="3" t="str">
        <f t="shared" si="30"/>
        <v/>
      </c>
      <c r="AX10" s="3" t="str">
        <f t="shared" si="31"/>
        <v/>
      </c>
      <c r="AY10" s="3" t="str">
        <f t="shared" si="32"/>
        <v/>
      </c>
      <c r="AZ10" t="str">
        <f t="shared" si="33"/>
        <v/>
      </c>
      <c r="BA10" t="str">
        <f t="shared" si="34"/>
        <v/>
      </c>
      <c r="BB10" t="str">
        <f t="shared" si="35"/>
        <v/>
      </c>
      <c r="BC10" t="str">
        <f>IF(A10="Employee","N/A",IF(OR(LEN('Employee Info'!A10)=0,Location!B4="IL",Location!B4="Illinois"),"","N/A"))</f>
        <v/>
      </c>
      <c r="BD10" t="str">
        <f>IF(A10="Employee","N/A",IF(OR(LEN('Employee Info'!A10)=0,Location!B4="IL",Location!B4="Illinois"),"","N/A"))</f>
        <v/>
      </c>
      <c r="BE10" t="str">
        <f>IF(A10="Employee","N/A",IF(OR(LEN('Employee Info'!A10)=0,Location!B4="FL",Location!B4="Florida"),"","N/A"))</f>
        <v/>
      </c>
      <c r="BF10" t="str">
        <f>IF(A10="Employee","N/A",IF(OR(LEN('Employee Info'!A10)=0,Location!B4="IA",Location!B4="Iowa"),"","N/A"))</f>
        <v/>
      </c>
      <c r="BG10" t="str">
        <f>IF(A10="Employee","N/A",IF(OR(LEN('Employee Info'!A10)=0,Location!B4="PA",Location!B4="Pennsylvania"),"","N/A"))</f>
        <v/>
      </c>
    </row>
    <row r="11" spans="1:59" x14ac:dyDescent="0.25">
      <c r="A11" s="7">
        <f>'Employee Info'!A11</f>
        <v>0</v>
      </c>
      <c r="B11" t="str">
        <f>IF(J11="Waive All Products","N/A",IF('Employee Info'!B11="","",'Employee Info'!B11))</f>
        <v/>
      </c>
      <c r="C11" t="str">
        <f>IF(J11="Waive All Products","N/A",IF('Employee Info'!L11="","",'Employee Info'!L11))</f>
        <v/>
      </c>
      <c r="D11" s="7">
        <f>'Employee Info'!F11</f>
        <v>0</v>
      </c>
      <c r="E11" s="7">
        <f>'Employee Info'!E11</f>
        <v>0</v>
      </c>
      <c r="F11" t="str">
        <f>IF(J11="Waive All Products","N/A",IF('Employee Info'!G11="","",'Employee Info'!G11))</f>
        <v/>
      </c>
      <c r="G11" t="str">
        <f>IF(J11="Waive All Products","N/A",IF('Employee Info'!H11="","",'Employee Info'!H11))</f>
        <v/>
      </c>
      <c r="H11" t="str">
        <f>IF(J11="Waive All Products","N/A",IF('Employee Info'!K11="","",'Employee Info'!K11))</f>
        <v/>
      </c>
      <c r="I11" s="3" t="str">
        <f>IF(J11="Waive All Products","N/A",IF('Employee Info'!I11="","",'Employee Info'!I11))</f>
        <v/>
      </c>
      <c r="K11" t="str">
        <f>IF(J11="Waive All Products","N/A",IF(OR('Employee Info'!S11="Waive",'Employee Info'!S11="W"),"waive",IF(OR(A11="Employee",A11="Dependent"),"Not available for Enrollment","")))</f>
        <v/>
      </c>
      <c r="L11" t="str">
        <f>IF(J11="No","N/A",'Employee Info'!T11)</f>
        <v/>
      </c>
      <c r="M11" t="str">
        <f t="shared" si="0"/>
        <v/>
      </c>
      <c r="N11" t="str">
        <f t="shared" si="1"/>
        <v/>
      </c>
      <c r="O11" t="str">
        <f t="shared" si="2"/>
        <v/>
      </c>
      <c r="P11" t="str">
        <f>IF(J11="Waive All Products","N/A",IF(OR('Employee Info'!U11="Waive",'Employee Info'!U11="W"),"waive",IF(OR(A11="Employee",A11="Dependent"),"Not available for Enrollment","")))</f>
        <v/>
      </c>
      <c r="Q11" t="str">
        <f t="shared" si="3"/>
        <v/>
      </c>
      <c r="R11" t="str">
        <f>IF(J11="Waive All Products","N/A",IF(OR('Employee Info'!V11="Waive",'Employee Info'!V11="W"),"waive",IF(OR(A11="Employee",A11="Dependent"),"Not available for Enrollment","")))</f>
        <v/>
      </c>
      <c r="S11" t="str">
        <f t="shared" si="4"/>
        <v/>
      </c>
      <c r="T11" t="str">
        <f t="shared" si="5"/>
        <v/>
      </c>
      <c r="U11" t="str">
        <f t="shared" si="6"/>
        <v/>
      </c>
      <c r="V11" t="str">
        <f t="shared" si="7"/>
        <v/>
      </c>
      <c r="W11" t="str">
        <f t="shared" si="8"/>
        <v/>
      </c>
      <c r="X11" t="str">
        <f t="shared" si="9"/>
        <v/>
      </c>
      <c r="Y11" t="str">
        <f t="shared" si="10"/>
        <v/>
      </c>
      <c r="Z11" t="str">
        <f t="shared" si="11"/>
        <v/>
      </c>
      <c r="AA11" t="str">
        <f t="shared" si="12"/>
        <v/>
      </c>
      <c r="AB11" t="str">
        <f>IF(J11="Waive All Products","N/A",IF('Employee Info'!O11="","",'Employee Info'!O11))</f>
        <v/>
      </c>
      <c r="AC11" s="3" t="str">
        <f t="shared" si="13"/>
        <v/>
      </c>
      <c r="AD11" t="str">
        <f>IF(J11="Waive All Products","N/A",IF('Employee Info'!P11="","",'Employee Info'!P11))</f>
        <v/>
      </c>
      <c r="AE11" t="str">
        <f t="shared" si="14"/>
        <v/>
      </c>
      <c r="AF11" t="str">
        <f t="shared" si="15"/>
        <v/>
      </c>
      <c r="AG11" t="str">
        <f t="shared" si="16"/>
        <v/>
      </c>
      <c r="AH11" t="str">
        <f t="shared" si="17"/>
        <v/>
      </c>
      <c r="AI11" t="str">
        <f t="shared" si="18"/>
        <v/>
      </c>
      <c r="AJ11" t="str">
        <f t="shared" si="19"/>
        <v/>
      </c>
      <c r="AK11" s="4" t="str">
        <f>IF(J11="Waive All Products","N/A",IF('Employee Info'!D11="","",'Employee Info'!D11))</f>
        <v/>
      </c>
      <c r="AL11" t="str">
        <f t="shared" si="20"/>
        <v/>
      </c>
      <c r="AM11" t="str">
        <f>IF(J11="Waive All Products","N/A",IF('Employee Info'!N11="","",'Employee Info'!N11))</f>
        <v/>
      </c>
      <c r="AN11" t="str">
        <f t="shared" si="21"/>
        <v/>
      </c>
      <c r="AO11" t="str">
        <f t="shared" si="22"/>
        <v/>
      </c>
      <c r="AP11" t="str">
        <f t="shared" si="23"/>
        <v/>
      </c>
      <c r="AQ11" t="str">
        <f t="shared" si="24"/>
        <v/>
      </c>
      <c r="AR11" t="str">
        <f t="shared" si="25"/>
        <v/>
      </c>
      <c r="AS11" t="str">
        <f t="shared" si="26"/>
        <v/>
      </c>
      <c r="AT11" t="str">
        <f t="shared" si="27"/>
        <v/>
      </c>
      <c r="AU11" s="3" t="str">
        <f t="shared" si="28"/>
        <v/>
      </c>
      <c r="AV11" s="3" t="str">
        <f t="shared" si="29"/>
        <v/>
      </c>
      <c r="AW11" s="3" t="str">
        <f t="shared" si="30"/>
        <v/>
      </c>
      <c r="AX11" s="3" t="str">
        <f t="shared" si="31"/>
        <v/>
      </c>
      <c r="AY11" s="3" t="str">
        <f t="shared" si="32"/>
        <v/>
      </c>
      <c r="AZ11" t="str">
        <f t="shared" si="33"/>
        <v/>
      </c>
      <c r="BA11" t="str">
        <f t="shared" si="34"/>
        <v/>
      </c>
      <c r="BB11" t="str">
        <f t="shared" si="35"/>
        <v/>
      </c>
      <c r="BC11" t="str">
        <f>IF(A11="Employee","N/A",IF(OR(LEN('Employee Info'!A11)=0,Location!B4="IL",Location!B4="Illinois"),"","N/A"))</f>
        <v/>
      </c>
      <c r="BD11" t="str">
        <f>IF(A11="Employee","N/A",IF(OR(LEN('Employee Info'!A11)=0,Location!B4="IL",Location!B4="Illinois"),"","N/A"))</f>
        <v/>
      </c>
      <c r="BE11" t="str">
        <f>IF(A11="Employee","N/A",IF(OR(LEN('Employee Info'!A11)=0,Location!B4="FL",Location!B4="Florida"),"","N/A"))</f>
        <v/>
      </c>
      <c r="BF11" t="str">
        <f>IF(A11="Employee","N/A",IF(OR(LEN('Employee Info'!A11)=0,Location!B4="IA",Location!B4="Iowa"),"","N/A"))</f>
        <v/>
      </c>
      <c r="BG11" t="str">
        <f>IF(A11="Employee","N/A",IF(OR(LEN('Employee Info'!A11)=0,Location!B4="PA",Location!B4="Pennsylvania"),"","N/A"))</f>
        <v/>
      </c>
    </row>
    <row r="12" spans="1:59" x14ac:dyDescent="0.25">
      <c r="A12" s="7">
        <f>'Employee Info'!A12</f>
        <v>0</v>
      </c>
      <c r="B12" t="str">
        <f>IF(J12="Waive All Products","N/A",IF('Employee Info'!B12="","",'Employee Info'!B12))</f>
        <v/>
      </c>
      <c r="C12" t="str">
        <f>IF(J12="Waive All Products","N/A",IF('Employee Info'!L12="","",'Employee Info'!L12))</f>
        <v/>
      </c>
      <c r="D12" s="7">
        <f>'Employee Info'!F12</f>
        <v>0</v>
      </c>
      <c r="E12" s="7">
        <f>'Employee Info'!E12</f>
        <v>0</v>
      </c>
      <c r="F12" t="str">
        <f>IF(J12="Waive All Products","N/A",IF('Employee Info'!G12="","",'Employee Info'!G12))</f>
        <v/>
      </c>
      <c r="G12" t="str">
        <f>IF(J12="Waive All Products","N/A",IF('Employee Info'!H12="","",'Employee Info'!H12))</f>
        <v/>
      </c>
      <c r="H12" t="str">
        <f>IF(J12="Waive All Products","N/A",IF('Employee Info'!K12="","",'Employee Info'!K12))</f>
        <v/>
      </c>
      <c r="I12" s="3" t="str">
        <f>IF(J12="Waive All Products","N/A",IF('Employee Info'!I12="","",'Employee Info'!I12))</f>
        <v/>
      </c>
      <c r="K12" t="str">
        <f>IF(J12="Waive All Products","N/A",IF(OR('Employee Info'!S12="Waive",'Employee Info'!S12="W"),"waive",IF(OR(A12="Employee",A12="Dependent"),"Not available for Enrollment","")))</f>
        <v/>
      </c>
      <c r="L12" t="str">
        <f>IF(J12="No","N/A",'Employee Info'!T12)</f>
        <v/>
      </c>
      <c r="M12" t="str">
        <f t="shared" si="0"/>
        <v/>
      </c>
      <c r="N12" t="str">
        <f t="shared" si="1"/>
        <v/>
      </c>
      <c r="O12" t="str">
        <f t="shared" si="2"/>
        <v/>
      </c>
      <c r="P12" t="str">
        <f>IF(J12="Waive All Products","N/A",IF(OR('Employee Info'!U12="Waive",'Employee Info'!U12="W"),"waive",IF(OR(A12="Employee",A12="Dependent"),"Not available for Enrollment","")))</f>
        <v/>
      </c>
      <c r="Q12" t="str">
        <f t="shared" si="3"/>
        <v/>
      </c>
      <c r="R12" t="str">
        <f>IF(J12="Waive All Products","N/A",IF(OR('Employee Info'!V12="Waive",'Employee Info'!V12="W"),"waive",IF(OR(A12="Employee",A12="Dependent"),"Not available for Enrollment","")))</f>
        <v/>
      </c>
      <c r="S12" t="str">
        <f t="shared" si="4"/>
        <v/>
      </c>
      <c r="T12" t="str">
        <f t="shared" si="5"/>
        <v/>
      </c>
      <c r="U12" t="str">
        <f t="shared" si="6"/>
        <v/>
      </c>
      <c r="V12" t="str">
        <f t="shared" si="7"/>
        <v/>
      </c>
      <c r="W12" t="str">
        <f t="shared" si="8"/>
        <v/>
      </c>
      <c r="X12" t="str">
        <f t="shared" si="9"/>
        <v/>
      </c>
      <c r="Y12" t="str">
        <f t="shared" si="10"/>
        <v/>
      </c>
      <c r="Z12" t="str">
        <f t="shared" si="11"/>
        <v/>
      </c>
      <c r="AA12" t="str">
        <f t="shared" si="12"/>
        <v/>
      </c>
      <c r="AB12" t="str">
        <f>IF(J12="Waive All Products","N/A",IF('Employee Info'!O12="","",'Employee Info'!O12))</f>
        <v/>
      </c>
      <c r="AC12" s="3" t="str">
        <f t="shared" si="13"/>
        <v/>
      </c>
      <c r="AD12" t="str">
        <f>IF(J12="Waive All Products","N/A",IF('Employee Info'!P12="","",'Employee Info'!P12))</f>
        <v/>
      </c>
      <c r="AE12" t="str">
        <f t="shared" si="14"/>
        <v/>
      </c>
      <c r="AF12" t="str">
        <f t="shared" si="15"/>
        <v/>
      </c>
      <c r="AG12" t="str">
        <f t="shared" si="16"/>
        <v/>
      </c>
      <c r="AH12" t="str">
        <f t="shared" si="17"/>
        <v/>
      </c>
      <c r="AI12" t="str">
        <f t="shared" si="18"/>
        <v/>
      </c>
      <c r="AJ12" t="str">
        <f t="shared" si="19"/>
        <v/>
      </c>
      <c r="AK12" s="4" t="str">
        <f>IF(J12="Waive All Products","N/A",IF('Employee Info'!D12="","",'Employee Info'!D12))</f>
        <v/>
      </c>
      <c r="AL12" t="str">
        <f t="shared" si="20"/>
        <v/>
      </c>
      <c r="AM12" t="str">
        <f>IF(J12="Waive All Products","N/A",IF('Employee Info'!N12="","",'Employee Info'!N12))</f>
        <v/>
      </c>
      <c r="AN12" t="str">
        <f t="shared" si="21"/>
        <v/>
      </c>
      <c r="AO12" t="str">
        <f t="shared" si="22"/>
        <v/>
      </c>
      <c r="AP12" t="str">
        <f t="shared" si="23"/>
        <v/>
      </c>
      <c r="AQ12" t="str">
        <f t="shared" si="24"/>
        <v/>
      </c>
      <c r="AR12" t="str">
        <f t="shared" si="25"/>
        <v/>
      </c>
      <c r="AS12" t="str">
        <f t="shared" si="26"/>
        <v/>
      </c>
      <c r="AT12" t="str">
        <f t="shared" si="27"/>
        <v/>
      </c>
      <c r="AU12" s="3" t="str">
        <f t="shared" si="28"/>
        <v/>
      </c>
      <c r="AV12" s="3" t="str">
        <f t="shared" si="29"/>
        <v/>
      </c>
      <c r="AW12" s="3" t="str">
        <f t="shared" si="30"/>
        <v/>
      </c>
      <c r="AX12" s="3" t="str">
        <f t="shared" si="31"/>
        <v/>
      </c>
      <c r="AY12" s="3" t="str">
        <f t="shared" si="32"/>
        <v/>
      </c>
      <c r="AZ12" t="str">
        <f t="shared" si="33"/>
        <v/>
      </c>
      <c r="BA12" t="str">
        <f t="shared" si="34"/>
        <v/>
      </c>
      <c r="BB12" t="str">
        <f t="shared" si="35"/>
        <v/>
      </c>
      <c r="BC12" t="str">
        <f>IF(A12="Employee","N/A",IF(OR(LEN('Employee Info'!A12)=0,Location!B4="IL",Location!B4="Illinois"),"","N/A"))</f>
        <v/>
      </c>
      <c r="BD12" t="str">
        <f>IF(A12="Employee","N/A",IF(OR(LEN('Employee Info'!A12)=0,Location!B4="IL",Location!B4="Illinois"),"","N/A"))</f>
        <v/>
      </c>
      <c r="BE12" t="str">
        <f>IF(A12="Employee","N/A",IF(OR(LEN('Employee Info'!A12)=0,Location!B4="FL",Location!B4="Florida"),"","N/A"))</f>
        <v/>
      </c>
      <c r="BF12" t="str">
        <f>IF(A12="Employee","N/A",IF(OR(LEN('Employee Info'!A12)=0,Location!B4="IA",Location!B4="Iowa"),"","N/A"))</f>
        <v/>
      </c>
      <c r="BG12" t="str">
        <f>IF(A12="Employee","N/A",IF(OR(LEN('Employee Info'!A12)=0,Location!B4="PA",Location!B4="Pennsylvania"),"","N/A"))</f>
        <v/>
      </c>
    </row>
    <row r="13" spans="1:59" x14ac:dyDescent="0.25">
      <c r="A13" s="7">
        <f>'Employee Info'!A13</f>
        <v>0</v>
      </c>
      <c r="B13" t="str">
        <f>IF(J13="Waive All Products","N/A",IF('Employee Info'!B13="","",'Employee Info'!B13))</f>
        <v/>
      </c>
      <c r="C13" t="str">
        <f>IF(J13="Waive All Products","N/A",IF('Employee Info'!L13="","",'Employee Info'!L13))</f>
        <v/>
      </c>
      <c r="D13" s="7">
        <f>'Employee Info'!F13</f>
        <v>0</v>
      </c>
      <c r="E13" s="7">
        <f>'Employee Info'!E13</f>
        <v>0</v>
      </c>
      <c r="F13" t="str">
        <f>IF(J13="Waive All Products","N/A",IF('Employee Info'!G13="","",'Employee Info'!G13))</f>
        <v/>
      </c>
      <c r="G13" t="str">
        <f>IF(J13="Waive All Products","N/A",IF('Employee Info'!H13="","",'Employee Info'!H13))</f>
        <v/>
      </c>
      <c r="H13" t="str">
        <f>IF(J13="Waive All Products","N/A",IF('Employee Info'!K13="","",'Employee Info'!K13))</f>
        <v/>
      </c>
      <c r="I13" s="3" t="str">
        <f>IF(J13="Waive All Products","N/A",IF('Employee Info'!I13="","",'Employee Info'!I13))</f>
        <v/>
      </c>
      <c r="K13" t="str">
        <f>IF(J13="Waive All Products","N/A",IF(OR('Employee Info'!S13="Waive",'Employee Info'!S13="W"),"waive",IF(OR(A13="Employee",A13="Dependent"),"Not available for Enrollment","")))</f>
        <v/>
      </c>
      <c r="L13" t="str">
        <f>IF(J13="No","N/A",'Employee Info'!T13)</f>
        <v/>
      </c>
      <c r="M13" t="str">
        <f t="shared" si="0"/>
        <v/>
      </c>
      <c r="N13" t="str">
        <f t="shared" si="1"/>
        <v/>
      </c>
      <c r="O13" t="str">
        <f t="shared" si="2"/>
        <v/>
      </c>
      <c r="P13" t="str">
        <f>IF(J13="Waive All Products","N/A",IF(OR('Employee Info'!U13="Waive",'Employee Info'!U13="W"),"waive",IF(OR(A13="Employee",A13="Dependent"),"Not available for Enrollment","")))</f>
        <v/>
      </c>
      <c r="Q13" t="str">
        <f t="shared" si="3"/>
        <v/>
      </c>
      <c r="R13" t="str">
        <f>IF(J13="Waive All Products","N/A",IF(OR('Employee Info'!V13="Waive",'Employee Info'!V13="W"),"waive",IF(OR(A13="Employee",A13="Dependent"),"Not available for Enrollment","")))</f>
        <v/>
      </c>
      <c r="S13" t="str">
        <f t="shared" si="4"/>
        <v/>
      </c>
      <c r="T13" t="str">
        <f t="shared" si="5"/>
        <v/>
      </c>
      <c r="U13" t="str">
        <f t="shared" si="6"/>
        <v/>
      </c>
      <c r="V13" t="str">
        <f t="shared" si="7"/>
        <v/>
      </c>
      <c r="W13" t="str">
        <f t="shared" si="8"/>
        <v/>
      </c>
      <c r="X13" t="str">
        <f t="shared" si="9"/>
        <v/>
      </c>
      <c r="Y13" t="str">
        <f t="shared" si="10"/>
        <v/>
      </c>
      <c r="Z13" t="str">
        <f t="shared" si="11"/>
        <v/>
      </c>
      <c r="AA13" t="str">
        <f t="shared" si="12"/>
        <v/>
      </c>
      <c r="AB13" t="str">
        <f>IF(J13="Waive All Products","N/A",IF('Employee Info'!O13="","",'Employee Info'!O13))</f>
        <v/>
      </c>
      <c r="AC13" s="3" t="str">
        <f t="shared" si="13"/>
        <v/>
      </c>
      <c r="AD13" t="str">
        <f>IF(J13="Waive All Products","N/A",IF('Employee Info'!P13="","",'Employee Info'!P13))</f>
        <v/>
      </c>
      <c r="AE13" t="str">
        <f t="shared" si="14"/>
        <v/>
      </c>
      <c r="AF13" t="str">
        <f t="shared" si="15"/>
        <v/>
      </c>
      <c r="AG13" t="str">
        <f t="shared" si="16"/>
        <v/>
      </c>
      <c r="AH13" t="str">
        <f t="shared" si="17"/>
        <v/>
      </c>
      <c r="AI13" t="str">
        <f t="shared" si="18"/>
        <v/>
      </c>
      <c r="AJ13" t="str">
        <f t="shared" si="19"/>
        <v/>
      </c>
      <c r="AK13" s="4" t="str">
        <f>IF(J13="Waive All Products","N/A",IF('Employee Info'!D13="","",'Employee Info'!D13))</f>
        <v/>
      </c>
      <c r="AL13" t="str">
        <f t="shared" si="20"/>
        <v/>
      </c>
      <c r="AM13" t="str">
        <f>IF(J13="Waive All Products","N/A",IF('Employee Info'!N13="","",'Employee Info'!N13))</f>
        <v/>
      </c>
      <c r="AN13" t="str">
        <f t="shared" si="21"/>
        <v/>
      </c>
      <c r="AO13" t="str">
        <f t="shared" si="22"/>
        <v/>
      </c>
      <c r="AP13" t="str">
        <f t="shared" si="23"/>
        <v/>
      </c>
      <c r="AQ13" t="str">
        <f t="shared" si="24"/>
        <v/>
      </c>
      <c r="AR13" t="str">
        <f t="shared" si="25"/>
        <v/>
      </c>
      <c r="AS13" t="str">
        <f t="shared" si="26"/>
        <v/>
      </c>
      <c r="AT13" t="str">
        <f t="shared" si="27"/>
        <v/>
      </c>
      <c r="AU13" s="3" t="str">
        <f t="shared" si="28"/>
        <v/>
      </c>
      <c r="AV13" s="3" t="str">
        <f t="shared" si="29"/>
        <v/>
      </c>
      <c r="AW13" s="3" t="str">
        <f t="shared" si="30"/>
        <v/>
      </c>
      <c r="AX13" s="3" t="str">
        <f t="shared" si="31"/>
        <v/>
      </c>
      <c r="AY13" s="3" t="str">
        <f t="shared" si="32"/>
        <v/>
      </c>
      <c r="AZ13" t="str">
        <f t="shared" si="33"/>
        <v/>
      </c>
      <c r="BA13" t="str">
        <f t="shared" si="34"/>
        <v/>
      </c>
      <c r="BB13" t="str">
        <f t="shared" si="35"/>
        <v/>
      </c>
      <c r="BC13" t="str">
        <f>IF(A13="Employee","N/A",IF(OR(LEN('Employee Info'!A13)=0,Location!B4="IL",Location!B4="Illinois"),"","N/A"))</f>
        <v/>
      </c>
      <c r="BD13" t="str">
        <f>IF(A13="Employee","N/A",IF(OR(LEN('Employee Info'!A13)=0,Location!B4="IL",Location!B4="Illinois"),"","N/A"))</f>
        <v/>
      </c>
      <c r="BE13" t="str">
        <f>IF(A13="Employee","N/A",IF(OR(LEN('Employee Info'!A13)=0,Location!B4="FL",Location!B4="Florida"),"","N/A"))</f>
        <v/>
      </c>
      <c r="BF13" t="str">
        <f>IF(A13="Employee","N/A",IF(OR(LEN('Employee Info'!A13)=0,Location!B4="IA",Location!B4="Iowa"),"","N/A"))</f>
        <v/>
      </c>
      <c r="BG13" t="str">
        <f>IF(A13="Employee","N/A",IF(OR(LEN('Employee Info'!A13)=0,Location!B4="PA",Location!B4="Pennsylvania"),"","N/A"))</f>
        <v/>
      </c>
    </row>
    <row r="14" spans="1:59" x14ac:dyDescent="0.25">
      <c r="A14" s="7">
        <f>'Employee Info'!A14</f>
        <v>0</v>
      </c>
      <c r="B14" t="str">
        <f>IF(J14="Waive All Products","N/A",IF('Employee Info'!B14="","",'Employee Info'!B14))</f>
        <v/>
      </c>
      <c r="C14" t="str">
        <f>IF(J14="Waive All Products","N/A",IF('Employee Info'!L14="","",'Employee Info'!L14))</f>
        <v/>
      </c>
      <c r="D14" s="7">
        <f>'Employee Info'!F14</f>
        <v>0</v>
      </c>
      <c r="E14" s="7">
        <f>'Employee Info'!E14</f>
        <v>0</v>
      </c>
      <c r="F14" t="str">
        <f>IF(J14="Waive All Products","N/A",IF('Employee Info'!G14="","",'Employee Info'!G14))</f>
        <v/>
      </c>
      <c r="G14" t="str">
        <f>IF(J14="Waive All Products","N/A",IF('Employee Info'!H14="","",'Employee Info'!H14))</f>
        <v/>
      </c>
      <c r="H14" t="str">
        <f>IF(J14="Waive All Products","N/A",IF('Employee Info'!K14="","",'Employee Info'!K14))</f>
        <v/>
      </c>
      <c r="I14" s="3" t="str">
        <f>IF(J14="Waive All Products","N/A",IF('Employee Info'!I14="","",'Employee Info'!I14))</f>
        <v/>
      </c>
      <c r="K14" t="str">
        <f>IF(J14="Waive All Products","N/A",IF(OR('Employee Info'!S14="Waive",'Employee Info'!S14="W"),"waive",IF(OR(A14="Employee",A14="Dependent"),"Not available for Enrollment","")))</f>
        <v/>
      </c>
      <c r="L14" t="str">
        <f>IF(J14="No","N/A",'Employee Info'!T14)</f>
        <v/>
      </c>
      <c r="M14" t="str">
        <f t="shared" si="0"/>
        <v/>
      </c>
      <c r="N14" t="str">
        <f t="shared" si="1"/>
        <v/>
      </c>
      <c r="O14" t="str">
        <f t="shared" si="2"/>
        <v/>
      </c>
      <c r="P14" t="str">
        <f>IF(J14="Waive All Products","N/A",IF(OR('Employee Info'!U14="Waive",'Employee Info'!U14="W"),"waive",IF(OR(A14="Employee",A14="Dependent"),"Not available for Enrollment","")))</f>
        <v/>
      </c>
      <c r="Q14" t="str">
        <f t="shared" si="3"/>
        <v/>
      </c>
      <c r="R14" t="str">
        <f>IF(J14="Waive All Products","N/A",IF(OR('Employee Info'!V14="Waive",'Employee Info'!V14="W"),"waive",IF(OR(A14="Employee",A14="Dependent"),"Not available for Enrollment","")))</f>
        <v/>
      </c>
      <c r="S14" t="str">
        <f t="shared" si="4"/>
        <v/>
      </c>
      <c r="T14" t="str">
        <f t="shared" si="5"/>
        <v/>
      </c>
      <c r="U14" t="str">
        <f t="shared" si="6"/>
        <v/>
      </c>
      <c r="V14" t="str">
        <f t="shared" si="7"/>
        <v/>
      </c>
      <c r="W14" t="str">
        <f t="shared" si="8"/>
        <v/>
      </c>
      <c r="X14" t="str">
        <f t="shared" si="9"/>
        <v/>
      </c>
      <c r="Y14" t="str">
        <f t="shared" si="10"/>
        <v/>
      </c>
      <c r="Z14" t="str">
        <f t="shared" si="11"/>
        <v/>
      </c>
      <c r="AA14" t="str">
        <f t="shared" si="12"/>
        <v/>
      </c>
      <c r="AB14" t="str">
        <f>IF(J14="Waive All Products","N/A",IF('Employee Info'!O14="","",'Employee Info'!O14))</f>
        <v/>
      </c>
      <c r="AC14" s="3" t="str">
        <f t="shared" si="13"/>
        <v/>
      </c>
      <c r="AD14" t="str">
        <f>IF(J14="Waive All Products","N/A",IF('Employee Info'!P14="","",'Employee Info'!P14))</f>
        <v/>
      </c>
      <c r="AE14" t="str">
        <f t="shared" si="14"/>
        <v/>
      </c>
      <c r="AF14" t="str">
        <f t="shared" si="15"/>
        <v/>
      </c>
      <c r="AG14" t="str">
        <f t="shared" si="16"/>
        <v/>
      </c>
      <c r="AH14" t="str">
        <f t="shared" si="17"/>
        <v/>
      </c>
      <c r="AI14" t="str">
        <f t="shared" si="18"/>
        <v/>
      </c>
      <c r="AJ14" t="str">
        <f t="shared" si="19"/>
        <v/>
      </c>
      <c r="AK14" s="4" t="str">
        <f>IF(J14="Waive All Products","N/A",IF('Employee Info'!D14="","",'Employee Info'!D14))</f>
        <v/>
      </c>
      <c r="AL14" t="str">
        <f t="shared" si="20"/>
        <v/>
      </c>
      <c r="AM14" t="str">
        <f>IF(J14="Waive All Products","N/A",IF('Employee Info'!N14="","",'Employee Info'!N14))</f>
        <v/>
      </c>
      <c r="AN14" t="str">
        <f t="shared" si="21"/>
        <v/>
      </c>
      <c r="AO14" t="str">
        <f t="shared" si="22"/>
        <v/>
      </c>
      <c r="AP14" t="str">
        <f t="shared" si="23"/>
        <v/>
      </c>
      <c r="AQ14" t="str">
        <f t="shared" si="24"/>
        <v/>
      </c>
      <c r="AR14" t="str">
        <f t="shared" si="25"/>
        <v/>
      </c>
      <c r="AS14" t="str">
        <f t="shared" si="26"/>
        <v/>
      </c>
      <c r="AT14" t="str">
        <f t="shared" si="27"/>
        <v/>
      </c>
      <c r="AU14" s="3" t="str">
        <f t="shared" si="28"/>
        <v/>
      </c>
      <c r="AV14" s="3" t="str">
        <f t="shared" si="29"/>
        <v/>
      </c>
      <c r="AW14" s="3" t="str">
        <f t="shared" si="30"/>
        <v/>
      </c>
      <c r="AX14" s="3" t="str">
        <f t="shared" si="31"/>
        <v/>
      </c>
      <c r="AY14" s="3" t="str">
        <f t="shared" si="32"/>
        <v/>
      </c>
      <c r="AZ14" t="str">
        <f t="shared" si="33"/>
        <v/>
      </c>
      <c r="BA14" t="str">
        <f t="shared" si="34"/>
        <v/>
      </c>
      <c r="BB14" t="str">
        <f t="shared" si="35"/>
        <v/>
      </c>
      <c r="BC14" t="str">
        <f>IF(A14="Employee","N/A",IF(OR(LEN('Employee Info'!A14)=0,Location!B4="IL",Location!B4="Illinois"),"","N/A"))</f>
        <v/>
      </c>
      <c r="BD14" t="str">
        <f>IF(A14="Employee","N/A",IF(OR(LEN('Employee Info'!A14)=0,Location!B4="IL",Location!B4="Illinois"),"","N/A"))</f>
        <v/>
      </c>
      <c r="BE14" t="str">
        <f>IF(A14="Employee","N/A",IF(OR(LEN('Employee Info'!A14)=0,Location!B4="FL",Location!B4="Florida"),"","N/A"))</f>
        <v/>
      </c>
      <c r="BF14" t="str">
        <f>IF(A14="Employee","N/A",IF(OR(LEN('Employee Info'!A14)=0,Location!B4="IA",Location!B4="Iowa"),"","N/A"))</f>
        <v/>
      </c>
      <c r="BG14" t="str">
        <f>IF(A14="Employee","N/A",IF(OR(LEN('Employee Info'!A14)=0,Location!B4="PA",Location!B4="Pennsylvania"),"","N/A"))</f>
        <v/>
      </c>
    </row>
    <row r="15" spans="1:59" x14ac:dyDescent="0.25">
      <c r="A15" s="7">
        <f>'Employee Info'!A15</f>
        <v>0</v>
      </c>
      <c r="B15" t="str">
        <f>IF(J15="Waive All Products","N/A",IF('Employee Info'!B15="","",'Employee Info'!B15))</f>
        <v/>
      </c>
      <c r="C15" t="str">
        <f>IF(J15="Waive All Products","N/A",IF('Employee Info'!L15="","",'Employee Info'!L15))</f>
        <v/>
      </c>
      <c r="D15" s="7">
        <f>'Employee Info'!F15</f>
        <v>0</v>
      </c>
      <c r="E15" s="7">
        <f>'Employee Info'!E15</f>
        <v>0</v>
      </c>
      <c r="F15" t="str">
        <f>IF(J15="Waive All Products","N/A",IF('Employee Info'!G15="","",'Employee Info'!G15))</f>
        <v/>
      </c>
      <c r="G15" t="str">
        <f>IF(J15="Waive All Products","N/A",IF('Employee Info'!H15="","",'Employee Info'!H15))</f>
        <v/>
      </c>
      <c r="H15" t="str">
        <f>IF(J15="Waive All Products","N/A",IF('Employee Info'!K15="","",'Employee Info'!K15))</f>
        <v/>
      </c>
      <c r="I15" s="3" t="str">
        <f>IF(J15="Waive All Products","N/A",IF('Employee Info'!I15="","",'Employee Info'!I15))</f>
        <v/>
      </c>
      <c r="K15" t="str">
        <f>IF(J15="Waive All Products","N/A",IF(OR('Employee Info'!S15="Waive",'Employee Info'!S15="W"),"waive",IF(OR(A15="Employee",A15="Dependent"),"Not available for Enrollment","")))</f>
        <v/>
      </c>
      <c r="L15" t="str">
        <f>IF(J15="No","N/A",'Employee Info'!T15)</f>
        <v/>
      </c>
      <c r="M15" t="str">
        <f t="shared" si="0"/>
        <v/>
      </c>
      <c r="N15" t="str">
        <f t="shared" si="1"/>
        <v/>
      </c>
      <c r="O15" t="str">
        <f t="shared" si="2"/>
        <v/>
      </c>
      <c r="P15" t="str">
        <f>IF(J15="Waive All Products","N/A",IF(OR('Employee Info'!U15="Waive",'Employee Info'!U15="W"),"waive",IF(OR(A15="Employee",A15="Dependent"),"Not available for Enrollment","")))</f>
        <v/>
      </c>
      <c r="Q15" t="str">
        <f t="shared" si="3"/>
        <v/>
      </c>
      <c r="R15" t="str">
        <f>IF(J15="Waive All Products","N/A",IF(OR('Employee Info'!V15="Waive",'Employee Info'!V15="W"),"waive",IF(OR(A15="Employee",A15="Dependent"),"Not available for Enrollment","")))</f>
        <v/>
      </c>
      <c r="S15" t="str">
        <f t="shared" si="4"/>
        <v/>
      </c>
      <c r="T15" t="str">
        <f t="shared" si="5"/>
        <v/>
      </c>
      <c r="U15" t="str">
        <f t="shared" si="6"/>
        <v/>
      </c>
      <c r="V15" t="str">
        <f t="shared" si="7"/>
        <v/>
      </c>
      <c r="W15" t="str">
        <f t="shared" si="8"/>
        <v/>
      </c>
      <c r="X15" t="str">
        <f t="shared" si="9"/>
        <v/>
      </c>
      <c r="Y15" t="str">
        <f t="shared" si="10"/>
        <v/>
      </c>
      <c r="Z15" t="str">
        <f t="shared" si="11"/>
        <v/>
      </c>
      <c r="AA15" t="str">
        <f t="shared" si="12"/>
        <v/>
      </c>
      <c r="AB15" t="str">
        <f>IF(J15="Waive All Products","N/A",IF('Employee Info'!O15="","",'Employee Info'!O15))</f>
        <v/>
      </c>
      <c r="AC15" s="3" t="str">
        <f t="shared" si="13"/>
        <v/>
      </c>
      <c r="AD15" t="str">
        <f>IF(J15="Waive All Products","N/A",IF('Employee Info'!P15="","",'Employee Info'!P15))</f>
        <v/>
      </c>
      <c r="AE15" t="str">
        <f t="shared" si="14"/>
        <v/>
      </c>
      <c r="AF15" t="str">
        <f t="shared" si="15"/>
        <v/>
      </c>
      <c r="AG15" t="str">
        <f t="shared" si="16"/>
        <v/>
      </c>
      <c r="AH15" t="str">
        <f t="shared" si="17"/>
        <v/>
      </c>
      <c r="AI15" t="str">
        <f t="shared" si="18"/>
        <v/>
      </c>
      <c r="AJ15" t="str">
        <f t="shared" si="19"/>
        <v/>
      </c>
      <c r="AK15" s="4" t="str">
        <f>IF(J15="Waive All Products","N/A",IF('Employee Info'!D15="","",'Employee Info'!D15))</f>
        <v/>
      </c>
      <c r="AL15" t="str">
        <f t="shared" si="20"/>
        <v/>
      </c>
      <c r="AM15" t="str">
        <f>IF(J15="Waive All Products","N/A",IF('Employee Info'!N15="","",'Employee Info'!N15))</f>
        <v/>
      </c>
      <c r="AN15" t="str">
        <f t="shared" si="21"/>
        <v/>
      </c>
      <c r="AO15" t="str">
        <f t="shared" si="22"/>
        <v/>
      </c>
      <c r="AP15" t="str">
        <f t="shared" si="23"/>
        <v/>
      </c>
      <c r="AQ15" t="str">
        <f t="shared" si="24"/>
        <v/>
      </c>
      <c r="AR15" t="str">
        <f t="shared" si="25"/>
        <v/>
      </c>
      <c r="AS15" t="str">
        <f t="shared" si="26"/>
        <v/>
      </c>
      <c r="AT15" t="str">
        <f t="shared" si="27"/>
        <v/>
      </c>
      <c r="AU15" s="3" t="str">
        <f t="shared" si="28"/>
        <v/>
      </c>
      <c r="AV15" s="3" t="str">
        <f t="shared" si="29"/>
        <v/>
      </c>
      <c r="AW15" s="3" t="str">
        <f t="shared" si="30"/>
        <v/>
      </c>
      <c r="AX15" s="3" t="str">
        <f t="shared" si="31"/>
        <v/>
      </c>
      <c r="AY15" s="3" t="str">
        <f t="shared" si="32"/>
        <v/>
      </c>
      <c r="AZ15" t="str">
        <f t="shared" si="33"/>
        <v/>
      </c>
      <c r="BA15" t="str">
        <f t="shared" si="34"/>
        <v/>
      </c>
      <c r="BB15" t="str">
        <f t="shared" si="35"/>
        <v/>
      </c>
      <c r="BC15" t="str">
        <f>IF(A15="Employee","N/A",IF(OR(LEN('Employee Info'!A15)=0,Location!B4="IL",Location!B4="Illinois"),"","N/A"))</f>
        <v/>
      </c>
      <c r="BD15" t="str">
        <f>IF(A15="Employee","N/A",IF(OR(LEN('Employee Info'!A15)=0,Location!B4="IL",Location!B4="Illinois"),"","N/A"))</f>
        <v/>
      </c>
      <c r="BE15" t="str">
        <f>IF(A15="Employee","N/A",IF(OR(LEN('Employee Info'!A15)=0,Location!B4="FL",Location!B4="Florida"),"","N/A"))</f>
        <v/>
      </c>
      <c r="BF15" t="str">
        <f>IF(A15="Employee","N/A",IF(OR(LEN('Employee Info'!A15)=0,Location!B4="IA",Location!B4="Iowa"),"","N/A"))</f>
        <v/>
      </c>
      <c r="BG15" t="str">
        <f>IF(A15="Employee","N/A",IF(OR(LEN('Employee Info'!A15)=0,Location!B4="PA",Location!B4="Pennsylvania"),"","N/A"))</f>
        <v/>
      </c>
    </row>
    <row r="16" spans="1:59" x14ac:dyDescent="0.25">
      <c r="A16" s="7">
        <f>'Employee Info'!A16</f>
        <v>0</v>
      </c>
      <c r="B16" t="str">
        <f>IF(J16="Waive All Products","N/A",IF('Employee Info'!B16="","",'Employee Info'!B16))</f>
        <v/>
      </c>
      <c r="C16" t="str">
        <f>IF(J16="Waive All Products","N/A",IF('Employee Info'!L16="","",'Employee Info'!L16))</f>
        <v/>
      </c>
      <c r="D16" s="7">
        <f>'Employee Info'!F16</f>
        <v>0</v>
      </c>
      <c r="E16" s="7">
        <f>'Employee Info'!E16</f>
        <v>0</v>
      </c>
      <c r="F16" t="str">
        <f>IF(J16="Waive All Products","N/A",IF('Employee Info'!G16="","",'Employee Info'!G16))</f>
        <v/>
      </c>
      <c r="G16" t="str">
        <f>IF(J16="Waive All Products","N/A",IF('Employee Info'!H16="","",'Employee Info'!H16))</f>
        <v/>
      </c>
      <c r="H16" t="str">
        <f>IF(J16="Waive All Products","N/A",IF('Employee Info'!K16="","",'Employee Info'!K16))</f>
        <v/>
      </c>
      <c r="I16" s="3" t="str">
        <f>IF(J16="Waive All Products","N/A",IF('Employee Info'!I16="","",'Employee Info'!I16))</f>
        <v/>
      </c>
      <c r="K16" t="str">
        <f>IF(J16="Waive All Products","N/A",IF(OR('Employee Info'!S16="Waive",'Employee Info'!S16="W"),"waive",IF(OR(A16="Employee",A16="Dependent"),"Not available for Enrollment","")))</f>
        <v/>
      </c>
      <c r="L16" t="str">
        <f>IF(J16="No","N/A",'Employee Info'!T16)</f>
        <v/>
      </c>
      <c r="M16" t="str">
        <f t="shared" si="0"/>
        <v/>
      </c>
      <c r="N16" t="str">
        <f t="shared" si="1"/>
        <v/>
      </c>
      <c r="O16" t="str">
        <f t="shared" si="2"/>
        <v/>
      </c>
      <c r="P16" t="str">
        <f>IF(J16="Waive All Products","N/A",IF(OR('Employee Info'!U16="Waive",'Employee Info'!U16="W"),"waive",IF(OR(A16="Employee",A16="Dependent"),"Not available for Enrollment","")))</f>
        <v/>
      </c>
      <c r="Q16" t="str">
        <f t="shared" si="3"/>
        <v/>
      </c>
      <c r="R16" t="str">
        <f>IF(J16="Waive All Products","N/A",IF(OR('Employee Info'!V16="Waive",'Employee Info'!V16="W"),"waive",IF(OR(A16="Employee",A16="Dependent"),"Not available for Enrollment","")))</f>
        <v/>
      </c>
      <c r="S16" t="str">
        <f t="shared" si="4"/>
        <v/>
      </c>
      <c r="T16" t="str">
        <f t="shared" si="5"/>
        <v/>
      </c>
      <c r="U16" t="str">
        <f t="shared" si="6"/>
        <v/>
      </c>
      <c r="V16" t="str">
        <f t="shared" si="7"/>
        <v/>
      </c>
      <c r="W16" t="str">
        <f t="shared" si="8"/>
        <v/>
      </c>
      <c r="X16" t="str">
        <f t="shared" si="9"/>
        <v/>
      </c>
      <c r="Y16" t="str">
        <f t="shared" si="10"/>
        <v/>
      </c>
      <c r="Z16" t="str">
        <f t="shared" si="11"/>
        <v/>
      </c>
      <c r="AA16" t="str">
        <f t="shared" si="12"/>
        <v/>
      </c>
      <c r="AB16" t="str">
        <f>IF(J16="Waive All Products","N/A",IF('Employee Info'!O16="","",'Employee Info'!O16))</f>
        <v/>
      </c>
      <c r="AC16" s="3" t="str">
        <f t="shared" si="13"/>
        <v/>
      </c>
      <c r="AD16" t="str">
        <f>IF(J16="Waive All Products","N/A",IF('Employee Info'!P16="","",'Employee Info'!P16))</f>
        <v/>
      </c>
      <c r="AE16" t="str">
        <f t="shared" si="14"/>
        <v/>
      </c>
      <c r="AF16" t="str">
        <f t="shared" si="15"/>
        <v/>
      </c>
      <c r="AG16" t="str">
        <f t="shared" si="16"/>
        <v/>
      </c>
      <c r="AH16" t="str">
        <f t="shared" si="17"/>
        <v/>
      </c>
      <c r="AI16" t="str">
        <f t="shared" si="18"/>
        <v/>
      </c>
      <c r="AJ16" t="str">
        <f t="shared" si="19"/>
        <v/>
      </c>
      <c r="AK16" s="4" t="str">
        <f>IF(J16="Waive All Products","N/A",IF('Employee Info'!D16="","",'Employee Info'!D16))</f>
        <v/>
      </c>
      <c r="AL16" t="str">
        <f t="shared" si="20"/>
        <v/>
      </c>
      <c r="AM16" t="str">
        <f>IF(J16="Waive All Products","N/A",IF('Employee Info'!N16="","",'Employee Info'!N16))</f>
        <v/>
      </c>
      <c r="AN16" t="str">
        <f t="shared" si="21"/>
        <v/>
      </c>
      <c r="AO16" t="str">
        <f t="shared" si="22"/>
        <v/>
      </c>
      <c r="AP16" t="str">
        <f t="shared" si="23"/>
        <v/>
      </c>
      <c r="AQ16" t="str">
        <f t="shared" si="24"/>
        <v/>
      </c>
      <c r="AR16" t="str">
        <f t="shared" si="25"/>
        <v/>
      </c>
      <c r="AS16" t="str">
        <f t="shared" si="26"/>
        <v/>
      </c>
      <c r="AT16" t="str">
        <f t="shared" si="27"/>
        <v/>
      </c>
      <c r="AU16" s="3" t="str">
        <f t="shared" si="28"/>
        <v/>
      </c>
      <c r="AV16" s="3" t="str">
        <f t="shared" si="29"/>
        <v/>
      </c>
      <c r="AW16" s="3" t="str">
        <f t="shared" si="30"/>
        <v/>
      </c>
      <c r="AX16" s="3" t="str">
        <f t="shared" si="31"/>
        <v/>
      </c>
      <c r="AY16" s="3" t="str">
        <f t="shared" si="32"/>
        <v/>
      </c>
      <c r="AZ16" t="str">
        <f t="shared" si="33"/>
        <v/>
      </c>
      <c r="BA16" t="str">
        <f t="shared" si="34"/>
        <v/>
      </c>
      <c r="BB16" t="str">
        <f t="shared" si="35"/>
        <v/>
      </c>
      <c r="BC16" t="str">
        <f>IF(A16="Employee","N/A",IF(OR(LEN('Employee Info'!A16)=0,Location!B4="IL",Location!B4="Illinois"),"","N/A"))</f>
        <v/>
      </c>
      <c r="BD16" t="str">
        <f>IF(A16="Employee","N/A",IF(OR(LEN('Employee Info'!A16)=0,Location!B4="IL",Location!B4="Illinois"),"","N/A"))</f>
        <v/>
      </c>
      <c r="BE16" t="str">
        <f>IF(A16="Employee","N/A",IF(OR(LEN('Employee Info'!A16)=0,Location!B4="FL",Location!B4="Florida"),"","N/A"))</f>
        <v/>
      </c>
      <c r="BF16" t="str">
        <f>IF(A16="Employee","N/A",IF(OR(LEN('Employee Info'!A16)=0,Location!B4="IA",Location!B4="Iowa"),"","N/A"))</f>
        <v/>
      </c>
      <c r="BG16" t="str">
        <f>IF(A16="Employee","N/A",IF(OR(LEN('Employee Info'!A16)=0,Location!B4="PA",Location!B4="Pennsylvania"),"","N/A"))</f>
        <v/>
      </c>
    </row>
    <row r="17" spans="1:59" x14ac:dyDescent="0.25">
      <c r="A17" s="7">
        <f>'Employee Info'!A17</f>
        <v>0</v>
      </c>
      <c r="B17" t="str">
        <f>IF(J17="Waive All Products","N/A",IF('Employee Info'!B17="","",'Employee Info'!B17))</f>
        <v/>
      </c>
      <c r="C17" t="str">
        <f>IF(J17="Waive All Products","N/A",IF('Employee Info'!L17="","",'Employee Info'!L17))</f>
        <v/>
      </c>
      <c r="D17" s="7">
        <f>'Employee Info'!F17</f>
        <v>0</v>
      </c>
      <c r="E17" s="7">
        <f>'Employee Info'!E17</f>
        <v>0</v>
      </c>
      <c r="F17" t="str">
        <f>IF(J17="Waive All Products","N/A",IF('Employee Info'!G17="","",'Employee Info'!G17))</f>
        <v/>
      </c>
      <c r="G17" t="str">
        <f>IF(J17="Waive All Products","N/A",IF('Employee Info'!H17="","",'Employee Info'!H17))</f>
        <v/>
      </c>
      <c r="H17" t="str">
        <f>IF(J17="Waive All Products","N/A",IF('Employee Info'!K17="","",'Employee Info'!K17))</f>
        <v/>
      </c>
      <c r="I17" s="3" t="str">
        <f>IF(J17="Waive All Products","N/A",IF('Employee Info'!I17="","",'Employee Info'!I17))</f>
        <v/>
      </c>
      <c r="K17" t="str">
        <f>IF(J17="Waive All Products","N/A",IF(OR('Employee Info'!S17="Waive",'Employee Info'!S17="W"),"waive",IF(OR(A17="Employee",A17="Dependent"),"Not available for Enrollment","")))</f>
        <v/>
      </c>
      <c r="L17" t="str">
        <f>IF(J17="No","N/A",'Employee Info'!T17)</f>
        <v/>
      </c>
      <c r="M17" t="str">
        <f t="shared" si="0"/>
        <v/>
      </c>
      <c r="N17" t="str">
        <f t="shared" si="1"/>
        <v/>
      </c>
      <c r="O17" t="str">
        <f t="shared" si="2"/>
        <v/>
      </c>
      <c r="P17" t="str">
        <f>IF(J17="Waive All Products","N/A",IF(OR('Employee Info'!U17="Waive",'Employee Info'!U17="W"),"waive",IF(OR(A17="Employee",A17="Dependent"),"Not available for Enrollment","")))</f>
        <v/>
      </c>
      <c r="Q17" t="str">
        <f t="shared" si="3"/>
        <v/>
      </c>
      <c r="R17" t="str">
        <f>IF(J17="Waive All Products","N/A",IF(OR('Employee Info'!V17="Waive",'Employee Info'!V17="W"),"waive",IF(OR(A17="Employee",A17="Dependent"),"Not available for Enrollment","")))</f>
        <v/>
      </c>
      <c r="S17" t="str">
        <f t="shared" si="4"/>
        <v/>
      </c>
      <c r="T17" t="str">
        <f t="shared" si="5"/>
        <v/>
      </c>
      <c r="U17" t="str">
        <f t="shared" si="6"/>
        <v/>
      </c>
      <c r="V17" t="str">
        <f t="shared" si="7"/>
        <v/>
      </c>
      <c r="W17" t="str">
        <f t="shared" si="8"/>
        <v/>
      </c>
      <c r="X17" t="str">
        <f t="shared" si="9"/>
        <v/>
      </c>
      <c r="Y17" t="str">
        <f t="shared" si="10"/>
        <v/>
      </c>
      <c r="Z17" t="str">
        <f t="shared" si="11"/>
        <v/>
      </c>
      <c r="AA17" t="str">
        <f t="shared" si="12"/>
        <v/>
      </c>
      <c r="AB17" t="str">
        <f>IF(J17="Waive All Products","N/A",IF('Employee Info'!O17="","",'Employee Info'!O17))</f>
        <v/>
      </c>
      <c r="AC17" s="3" t="str">
        <f t="shared" si="13"/>
        <v/>
      </c>
      <c r="AD17" t="str">
        <f>IF(J17="Waive All Products","N/A",IF('Employee Info'!P17="","",'Employee Info'!P17))</f>
        <v/>
      </c>
      <c r="AE17" t="str">
        <f t="shared" si="14"/>
        <v/>
      </c>
      <c r="AF17" t="str">
        <f t="shared" si="15"/>
        <v/>
      </c>
      <c r="AG17" t="str">
        <f t="shared" si="16"/>
        <v/>
      </c>
      <c r="AH17" t="str">
        <f t="shared" si="17"/>
        <v/>
      </c>
      <c r="AI17" t="str">
        <f t="shared" si="18"/>
        <v/>
      </c>
      <c r="AJ17" t="str">
        <f t="shared" si="19"/>
        <v/>
      </c>
      <c r="AK17" s="4" t="str">
        <f>IF(J17="Waive All Products","N/A",IF('Employee Info'!D17="","",'Employee Info'!D17))</f>
        <v/>
      </c>
      <c r="AL17" t="str">
        <f t="shared" si="20"/>
        <v/>
      </c>
      <c r="AM17" t="str">
        <f>IF(J17="Waive All Products","N/A",IF('Employee Info'!N17="","",'Employee Info'!N17))</f>
        <v/>
      </c>
      <c r="AN17" t="str">
        <f t="shared" si="21"/>
        <v/>
      </c>
      <c r="AO17" t="str">
        <f t="shared" si="22"/>
        <v/>
      </c>
      <c r="AP17" t="str">
        <f t="shared" si="23"/>
        <v/>
      </c>
      <c r="AQ17" t="str">
        <f t="shared" si="24"/>
        <v/>
      </c>
      <c r="AR17" t="str">
        <f t="shared" si="25"/>
        <v/>
      </c>
      <c r="AS17" t="str">
        <f t="shared" si="26"/>
        <v/>
      </c>
      <c r="AT17" t="str">
        <f t="shared" si="27"/>
        <v/>
      </c>
      <c r="AU17" s="3" t="str">
        <f t="shared" si="28"/>
        <v/>
      </c>
      <c r="AV17" s="3" t="str">
        <f t="shared" si="29"/>
        <v/>
      </c>
      <c r="AW17" s="3" t="str">
        <f t="shared" si="30"/>
        <v/>
      </c>
      <c r="AX17" s="3" t="str">
        <f t="shared" si="31"/>
        <v/>
      </c>
      <c r="AY17" s="3" t="str">
        <f t="shared" si="32"/>
        <v/>
      </c>
      <c r="AZ17" t="str">
        <f t="shared" si="33"/>
        <v/>
      </c>
      <c r="BA17" t="str">
        <f t="shared" si="34"/>
        <v/>
      </c>
      <c r="BB17" t="str">
        <f t="shared" si="35"/>
        <v/>
      </c>
      <c r="BC17" t="str">
        <f>IF(A17="Employee","N/A",IF(OR(LEN('Employee Info'!A17)=0,Location!B4="IL",Location!B4="Illinois"),"","N/A"))</f>
        <v/>
      </c>
      <c r="BD17" t="str">
        <f>IF(A17="Employee","N/A",IF(OR(LEN('Employee Info'!A17)=0,Location!B4="IL",Location!B4="Illinois"),"","N/A"))</f>
        <v/>
      </c>
      <c r="BE17" t="str">
        <f>IF(A17="Employee","N/A",IF(OR(LEN('Employee Info'!A17)=0,Location!B4="FL",Location!B4="Florida"),"","N/A"))</f>
        <v/>
      </c>
      <c r="BF17" t="str">
        <f>IF(A17="Employee","N/A",IF(OR(LEN('Employee Info'!A17)=0,Location!B4="IA",Location!B4="Iowa"),"","N/A"))</f>
        <v/>
      </c>
      <c r="BG17" t="str">
        <f>IF(A17="Employee","N/A",IF(OR(LEN('Employee Info'!A17)=0,Location!B4="PA",Location!B4="Pennsylvania"),"","N/A"))</f>
        <v/>
      </c>
    </row>
    <row r="18" spans="1:59" x14ac:dyDescent="0.25">
      <c r="A18" s="7">
        <f>'Employee Info'!A18</f>
        <v>0</v>
      </c>
      <c r="B18" t="str">
        <f>IF(J18="Waive All Products","N/A",IF('Employee Info'!B18="","",'Employee Info'!B18))</f>
        <v/>
      </c>
      <c r="C18" t="str">
        <f>IF(J18="Waive All Products","N/A",IF('Employee Info'!L18="","",'Employee Info'!L18))</f>
        <v/>
      </c>
      <c r="D18" s="7">
        <f>'Employee Info'!F18</f>
        <v>0</v>
      </c>
      <c r="E18" s="7">
        <f>'Employee Info'!E18</f>
        <v>0</v>
      </c>
      <c r="F18" t="str">
        <f>IF(J18="Waive All Products","N/A",IF('Employee Info'!G18="","",'Employee Info'!G18))</f>
        <v/>
      </c>
      <c r="G18" t="str">
        <f>IF(J18="Waive All Products","N/A",IF('Employee Info'!H18="","",'Employee Info'!H18))</f>
        <v/>
      </c>
      <c r="H18" t="str">
        <f>IF(J18="Waive All Products","N/A",IF('Employee Info'!K18="","",'Employee Info'!K18))</f>
        <v/>
      </c>
      <c r="I18" s="3" t="str">
        <f>IF(J18="Waive All Products","N/A",IF('Employee Info'!I18="","",'Employee Info'!I18))</f>
        <v/>
      </c>
      <c r="K18" t="str">
        <f>IF(J18="Waive All Products","N/A",IF(OR('Employee Info'!S18="Waive",'Employee Info'!S18="W"),"waive",IF(OR(A18="Employee",A18="Dependent"),"Not available for Enrollment","")))</f>
        <v/>
      </c>
      <c r="L18" t="str">
        <f>IF(J18="No","N/A",'Employee Info'!T18)</f>
        <v/>
      </c>
      <c r="M18" t="str">
        <f t="shared" si="0"/>
        <v/>
      </c>
      <c r="N18" t="str">
        <f t="shared" si="1"/>
        <v/>
      </c>
      <c r="O18" t="str">
        <f t="shared" si="2"/>
        <v/>
      </c>
      <c r="P18" t="str">
        <f>IF(J18="Waive All Products","N/A",IF(OR('Employee Info'!U18="Waive",'Employee Info'!U18="W"),"waive",IF(OR(A18="Employee",A18="Dependent"),"Not available for Enrollment","")))</f>
        <v/>
      </c>
      <c r="Q18" t="str">
        <f t="shared" si="3"/>
        <v/>
      </c>
      <c r="R18" t="str">
        <f>IF(J18="Waive All Products","N/A",IF(OR('Employee Info'!V18="Waive",'Employee Info'!V18="W"),"waive",IF(OR(A18="Employee",A18="Dependent"),"Not available for Enrollment","")))</f>
        <v/>
      </c>
      <c r="S18" t="str">
        <f t="shared" si="4"/>
        <v/>
      </c>
      <c r="T18" t="str">
        <f t="shared" si="5"/>
        <v/>
      </c>
      <c r="U18" t="str">
        <f t="shared" si="6"/>
        <v/>
      </c>
      <c r="V18" t="str">
        <f t="shared" si="7"/>
        <v/>
      </c>
      <c r="W18" t="str">
        <f t="shared" si="8"/>
        <v/>
      </c>
      <c r="X18" t="str">
        <f t="shared" si="9"/>
        <v/>
      </c>
      <c r="Y18" t="str">
        <f t="shared" si="10"/>
        <v/>
      </c>
      <c r="Z18" t="str">
        <f t="shared" si="11"/>
        <v/>
      </c>
      <c r="AA18" t="str">
        <f t="shared" si="12"/>
        <v/>
      </c>
      <c r="AB18" t="str">
        <f>IF(J18="Waive All Products","N/A",IF('Employee Info'!O18="","",'Employee Info'!O18))</f>
        <v/>
      </c>
      <c r="AC18" s="3" t="str">
        <f t="shared" si="13"/>
        <v/>
      </c>
      <c r="AD18" t="str">
        <f>IF(J18="Waive All Products","N/A",IF('Employee Info'!P18="","",'Employee Info'!P18))</f>
        <v/>
      </c>
      <c r="AE18" t="str">
        <f t="shared" si="14"/>
        <v/>
      </c>
      <c r="AF18" t="str">
        <f t="shared" si="15"/>
        <v/>
      </c>
      <c r="AG18" t="str">
        <f t="shared" si="16"/>
        <v/>
      </c>
      <c r="AH18" t="str">
        <f t="shared" si="17"/>
        <v/>
      </c>
      <c r="AI18" t="str">
        <f t="shared" si="18"/>
        <v/>
      </c>
      <c r="AJ18" t="str">
        <f t="shared" si="19"/>
        <v/>
      </c>
      <c r="AK18" s="4" t="str">
        <f>IF(J18="Waive All Products","N/A",IF('Employee Info'!D18="","",'Employee Info'!D18))</f>
        <v/>
      </c>
      <c r="AL18" t="str">
        <f t="shared" si="20"/>
        <v/>
      </c>
      <c r="AM18" t="str">
        <f>IF(J18="Waive All Products","N/A",IF('Employee Info'!N18="","",'Employee Info'!N18))</f>
        <v/>
      </c>
      <c r="AN18" t="str">
        <f t="shared" si="21"/>
        <v/>
      </c>
      <c r="AO18" t="str">
        <f t="shared" si="22"/>
        <v/>
      </c>
      <c r="AP18" t="str">
        <f t="shared" si="23"/>
        <v/>
      </c>
      <c r="AQ18" t="str">
        <f t="shared" si="24"/>
        <v/>
      </c>
      <c r="AR18" t="str">
        <f t="shared" si="25"/>
        <v/>
      </c>
      <c r="AS18" t="str">
        <f t="shared" si="26"/>
        <v/>
      </c>
      <c r="AT18" t="str">
        <f t="shared" si="27"/>
        <v/>
      </c>
      <c r="AU18" s="3" t="str">
        <f t="shared" si="28"/>
        <v/>
      </c>
      <c r="AV18" s="3" t="str">
        <f t="shared" si="29"/>
        <v/>
      </c>
      <c r="AW18" s="3" t="str">
        <f t="shared" si="30"/>
        <v/>
      </c>
      <c r="AX18" s="3" t="str">
        <f t="shared" si="31"/>
        <v/>
      </c>
      <c r="AY18" s="3" t="str">
        <f t="shared" si="32"/>
        <v/>
      </c>
      <c r="AZ18" t="str">
        <f t="shared" si="33"/>
        <v/>
      </c>
      <c r="BA18" t="str">
        <f t="shared" si="34"/>
        <v/>
      </c>
      <c r="BB18" t="str">
        <f t="shared" si="35"/>
        <v/>
      </c>
      <c r="BC18" t="str">
        <f>IF(A18="Employee","N/A",IF(OR(LEN('Employee Info'!A18)=0,Location!B4="IL",Location!B4="Illinois"),"","N/A"))</f>
        <v/>
      </c>
      <c r="BD18" t="str">
        <f>IF(A18="Employee","N/A",IF(OR(LEN('Employee Info'!A18)=0,Location!B4="IL",Location!B4="Illinois"),"","N/A"))</f>
        <v/>
      </c>
      <c r="BE18" t="str">
        <f>IF(A18="Employee","N/A",IF(OR(LEN('Employee Info'!A18)=0,Location!B4="FL",Location!B4="Florida"),"","N/A"))</f>
        <v/>
      </c>
      <c r="BF18" t="str">
        <f>IF(A18="Employee","N/A",IF(OR(LEN('Employee Info'!A18)=0,Location!B4="IA",Location!B4="Iowa"),"","N/A"))</f>
        <v/>
      </c>
      <c r="BG18" t="str">
        <f>IF(A18="Employee","N/A",IF(OR(LEN('Employee Info'!A18)=0,Location!B4="PA",Location!B4="Pennsylvania"),"","N/A"))</f>
        <v/>
      </c>
    </row>
    <row r="19" spans="1:59" x14ac:dyDescent="0.25">
      <c r="A19" s="7">
        <f>'Employee Info'!A19</f>
        <v>0</v>
      </c>
      <c r="B19" t="str">
        <f>IF(J19="Waive All Products","N/A",IF('Employee Info'!B19="","",'Employee Info'!B19))</f>
        <v/>
      </c>
      <c r="C19" t="str">
        <f>IF(J19="Waive All Products","N/A",IF('Employee Info'!L19="","",'Employee Info'!L19))</f>
        <v/>
      </c>
      <c r="D19" s="7">
        <f>'Employee Info'!F19</f>
        <v>0</v>
      </c>
      <c r="E19" s="7">
        <f>'Employee Info'!E19</f>
        <v>0</v>
      </c>
      <c r="F19" t="str">
        <f>IF(J19="Waive All Products","N/A",IF('Employee Info'!G19="","",'Employee Info'!G19))</f>
        <v/>
      </c>
      <c r="G19" t="str">
        <f>IF(J19="Waive All Products","N/A",IF('Employee Info'!H19="","",'Employee Info'!H19))</f>
        <v/>
      </c>
      <c r="H19" t="str">
        <f>IF(J19="Waive All Products","N/A",IF('Employee Info'!K19="","",'Employee Info'!K19))</f>
        <v/>
      </c>
      <c r="I19" s="3" t="str">
        <f>IF(J19="Waive All Products","N/A",IF('Employee Info'!I19="","",'Employee Info'!I19))</f>
        <v/>
      </c>
      <c r="K19" t="str">
        <f>IF(J19="Waive All Products","N/A",IF(OR('Employee Info'!S19="Waive",'Employee Info'!S19="W"),"waive",IF(OR(A19="Employee",A19="Dependent"),"Not available for Enrollment","")))</f>
        <v/>
      </c>
      <c r="L19" t="str">
        <f>IF(J19="No","N/A",'Employee Info'!T19)</f>
        <v/>
      </c>
      <c r="M19" t="str">
        <f t="shared" si="0"/>
        <v/>
      </c>
      <c r="N19" t="str">
        <f t="shared" si="1"/>
        <v/>
      </c>
      <c r="O19" t="str">
        <f t="shared" si="2"/>
        <v/>
      </c>
      <c r="P19" t="str">
        <f>IF(J19="Waive All Products","N/A",IF(OR('Employee Info'!U19="Waive",'Employee Info'!U19="W"),"waive",IF(OR(A19="Employee",A19="Dependent"),"Not available for Enrollment","")))</f>
        <v/>
      </c>
      <c r="Q19" t="str">
        <f t="shared" si="3"/>
        <v/>
      </c>
      <c r="R19" t="str">
        <f>IF(J19="Waive All Products","N/A",IF(OR('Employee Info'!V19="Waive",'Employee Info'!V19="W"),"waive",IF(OR(A19="Employee",A19="Dependent"),"Not available for Enrollment","")))</f>
        <v/>
      </c>
      <c r="S19" t="str">
        <f t="shared" si="4"/>
        <v/>
      </c>
      <c r="T19" t="str">
        <f t="shared" si="5"/>
        <v/>
      </c>
      <c r="U19" t="str">
        <f t="shared" si="6"/>
        <v/>
      </c>
      <c r="V19" t="str">
        <f t="shared" si="7"/>
        <v/>
      </c>
      <c r="W19" t="str">
        <f t="shared" si="8"/>
        <v/>
      </c>
      <c r="X19" t="str">
        <f t="shared" si="9"/>
        <v/>
      </c>
      <c r="Y19" t="str">
        <f t="shared" si="10"/>
        <v/>
      </c>
      <c r="Z19" t="str">
        <f t="shared" si="11"/>
        <v/>
      </c>
      <c r="AA19" t="str">
        <f t="shared" si="12"/>
        <v/>
      </c>
      <c r="AB19" t="str">
        <f>IF(J19="Waive All Products","N/A",IF('Employee Info'!O19="","",'Employee Info'!O19))</f>
        <v/>
      </c>
      <c r="AC19" s="3" t="str">
        <f t="shared" si="13"/>
        <v/>
      </c>
      <c r="AD19" t="str">
        <f>IF(J19="Waive All Products","N/A",IF('Employee Info'!P19="","",'Employee Info'!P19))</f>
        <v/>
      </c>
      <c r="AE19" t="str">
        <f t="shared" si="14"/>
        <v/>
      </c>
      <c r="AF19" t="str">
        <f t="shared" si="15"/>
        <v/>
      </c>
      <c r="AG19" t="str">
        <f t="shared" si="16"/>
        <v/>
      </c>
      <c r="AH19" t="str">
        <f t="shared" si="17"/>
        <v/>
      </c>
      <c r="AI19" t="str">
        <f t="shared" si="18"/>
        <v/>
      </c>
      <c r="AJ19" t="str">
        <f t="shared" si="19"/>
        <v/>
      </c>
      <c r="AK19" s="4" t="str">
        <f>IF(J19="Waive All Products","N/A",IF('Employee Info'!D19="","",'Employee Info'!D19))</f>
        <v/>
      </c>
      <c r="AL19" t="str">
        <f t="shared" si="20"/>
        <v/>
      </c>
      <c r="AM19" t="str">
        <f>IF(J19="Waive All Products","N/A",IF('Employee Info'!N19="","",'Employee Info'!N19))</f>
        <v/>
      </c>
      <c r="AN19" t="str">
        <f t="shared" si="21"/>
        <v/>
      </c>
      <c r="AO19" t="str">
        <f t="shared" si="22"/>
        <v/>
      </c>
      <c r="AP19" t="str">
        <f t="shared" si="23"/>
        <v/>
      </c>
      <c r="AQ19" t="str">
        <f t="shared" si="24"/>
        <v/>
      </c>
      <c r="AR19" t="str">
        <f t="shared" si="25"/>
        <v/>
      </c>
      <c r="AS19" t="str">
        <f t="shared" si="26"/>
        <v/>
      </c>
      <c r="AT19" t="str">
        <f t="shared" si="27"/>
        <v/>
      </c>
      <c r="AU19" s="3" t="str">
        <f t="shared" si="28"/>
        <v/>
      </c>
      <c r="AV19" s="3" t="str">
        <f t="shared" si="29"/>
        <v/>
      </c>
      <c r="AW19" s="3" t="str">
        <f t="shared" si="30"/>
        <v/>
      </c>
      <c r="AX19" s="3" t="str">
        <f t="shared" si="31"/>
        <v/>
      </c>
      <c r="AY19" s="3" t="str">
        <f t="shared" si="32"/>
        <v/>
      </c>
      <c r="AZ19" t="str">
        <f t="shared" si="33"/>
        <v/>
      </c>
      <c r="BA19" t="str">
        <f t="shared" si="34"/>
        <v/>
      </c>
      <c r="BB19" t="str">
        <f t="shared" si="35"/>
        <v/>
      </c>
      <c r="BC19" t="str">
        <f>IF(A19="Employee","N/A",IF(OR(LEN('Employee Info'!A19)=0,Location!B4="IL",Location!B4="Illinois"),"","N/A"))</f>
        <v/>
      </c>
      <c r="BD19" t="str">
        <f>IF(A19="Employee","N/A",IF(OR(LEN('Employee Info'!A19)=0,Location!B4="IL",Location!B4="Illinois"),"","N/A"))</f>
        <v/>
      </c>
      <c r="BE19" t="str">
        <f>IF(A19="Employee","N/A",IF(OR(LEN('Employee Info'!A19)=0,Location!B4="FL",Location!B4="Florida"),"","N/A"))</f>
        <v/>
      </c>
      <c r="BF19" t="str">
        <f>IF(A19="Employee","N/A",IF(OR(LEN('Employee Info'!A19)=0,Location!B4="IA",Location!B4="Iowa"),"","N/A"))</f>
        <v/>
      </c>
      <c r="BG19" t="str">
        <f>IF(A19="Employee","N/A",IF(OR(LEN('Employee Info'!A19)=0,Location!B4="PA",Location!B4="Pennsylvania"),"","N/A"))</f>
        <v/>
      </c>
    </row>
    <row r="20" spans="1:59" x14ac:dyDescent="0.25">
      <c r="A20" s="7">
        <f>'Employee Info'!A20</f>
        <v>0</v>
      </c>
      <c r="B20" t="str">
        <f>IF(J20="Waive All Products","N/A",IF('Employee Info'!B20="","",'Employee Info'!B20))</f>
        <v/>
      </c>
      <c r="C20" t="str">
        <f>IF(J20="Waive All Products","N/A",IF('Employee Info'!L20="","",'Employee Info'!L20))</f>
        <v/>
      </c>
      <c r="D20" s="7">
        <f>'Employee Info'!F20</f>
        <v>0</v>
      </c>
      <c r="E20" s="7">
        <f>'Employee Info'!E20</f>
        <v>0</v>
      </c>
      <c r="F20" t="str">
        <f>IF(J20="Waive All Products","N/A",IF('Employee Info'!G20="","",'Employee Info'!G20))</f>
        <v/>
      </c>
      <c r="G20" t="str">
        <f>IF(J20="Waive All Products","N/A",IF('Employee Info'!H20="","",'Employee Info'!H20))</f>
        <v/>
      </c>
      <c r="H20" t="str">
        <f>IF(J20="Waive All Products","N/A",IF('Employee Info'!K20="","",'Employee Info'!K20))</f>
        <v/>
      </c>
      <c r="I20" s="3" t="str">
        <f>IF(J20="Waive All Products","N/A",IF('Employee Info'!I20="","",'Employee Info'!I20))</f>
        <v/>
      </c>
      <c r="K20" t="str">
        <f>IF(J20="Waive All Products","N/A",IF(OR('Employee Info'!S20="Waive",'Employee Info'!S20="W"),"waive",IF(OR(A20="Employee",A20="Dependent"),"Not available for Enrollment","")))</f>
        <v/>
      </c>
      <c r="L20" t="str">
        <f>IF(J20="No","N/A",'Employee Info'!T20)</f>
        <v/>
      </c>
      <c r="M20" t="str">
        <f t="shared" si="0"/>
        <v/>
      </c>
      <c r="N20" t="str">
        <f t="shared" si="1"/>
        <v/>
      </c>
      <c r="O20" t="str">
        <f t="shared" si="2"/>
        <v/>
      </c>
      <c r="P20" t="str">
        <f>IF(J20="Waive All Products","N/A",IF(OR('Employee Info'!U20="Waive",'Employee Info'!U20="W"),"waive",IF(OR(A20="Employee",A20="Dependent"),"Not available for Enrollment","")))</f>
        <v/>
      </c>
      <c r="Q20" t="str">
        <f t="shared" si="3"/>
        <v/>
      </c>
      <c r="R20" t="str">
        <f>IF(J20="Waive All Products","N/A",IF(OR('Employee Info'!V20="Waive",'Employee Info'!V20="W"),"waive",IF(OR(A20="Employee",A20="Dependent"),"Not available for Enrollment","")))</f>
        <v/>
      </c>
      <c r="S20" t="str">
        <f t="shared" si="4"/>
        <v/>
      </c>
      <c r="T20" t="str">
        <f t="shared" si="5"/>
        <v/>
      </c>
      <c r="U20" t="str">
        <f t="shared" si="6"/>
        <v/>
      </c>
      <c r="V20" t="str">
        <f t="shared" si="7"/>
        <v/>
      </c>
      <c r="W20" t="str">
        <f t="shared" si="8"/>
        <v/>
      </c>
      <c r="X20" t="str">
        <f t="shared" si="9"/>
        <v/>
      </c>
      <c r="Y20" t="str">
        <f t="shared" si="10"/>
        <v/>
      </c>
      <c r="Z20" t="str">
        <f t="shared" si="11"/>
        <v/>
      </c>
      <c r="AA20" t="str">
        <f t="shared" si="12"/>
        <v/>
      </c>
      <c r="AB20" t="str">
        <f>IF(J20="Waive All Products","N/A",IF('Employee Info'!O20="","",'Employee Info'!O20))</f>
        <v/>
      </c>
      <c r="AC20" s="3" t="str">
        <f t="shared" si="13"/>
        <v/>
      </c>
      <c r="AD20" t="str">
        <f>IF(J20="Waive All Products","N/A",IF('Employee Info'!P20="","",'Employee Info'!P20))</f>
        <v/>
      </c>
      <c r="AE20" t="str">
        <f t="shared" si="14"/>
        <v/>
      </c>
      <c r="AF20" t="str">
        <f t="shared" si="15"/>
        <v/>
      </c>
      <c r="AG20" t="str">
        <f t="shared" si="16"/>
        <v/>
      </c>
      <c r="AH20" t="str">
        <f t="shared" si="17"/>
        <v/>
      </c>
      <c r="AI20" t="str">
        <f t="shared" si="18"/>
        <v/>
      </c>
      <c r="AJ20" t="str">
        <f t="shared" si="19"/>
        <v/>
      </c>
      <c r="AK20" s="4" t="str">
        <f>IF(J20="Waive All Products","N/A",IF('Employee Info'!D20="","",'Employee Info'!D20))</f>
        <v/>
      </c>
      <c r="AL20" t="str">
        <f t="shared" si="20"/>
        <v/>
      </c>
      <c r="AM20" t="str">
        <f>IF(J20="Waive All Products","N/A",IF('Employee Info'!N20="","",'Employee Info'!N20))</f>
        <v/>
      </c>
      <c r="AN20" t="str">
        <f t="shared" si="21"/>
        <v/>
      </c>
      <c r="AO20" t="str">
        <f t="shared" si="22"/>
        <v/>
      </c>
      <c r="AP20" t="str">
        <f t="shared" si="23"/>
        <v/>
      </c>
      <c r="AQ20" t="str">
        <f t="shared" si="24"/>
        <v/>
      </c>
      <c r="AR20" t="str">
        <f t="shared" si="25"/>
        <v/>
      </c>
      <c r="AS20" t="str">
        <f t="shared" si="26"/>
        <v/>
      </c>
      <c r="AT20" t="str">
        <f t="shared" si="27"/>
        <v/>
      </c>
      <c r="AU20" s="3" t="str">
        <f t="shared" si="28"/>
        <v/>
      </c>
      <c r="AV20" s="3" t="str">
        <f t="shared" si="29"/>
        <v/>
      </c>
      <c r="AW20" s="3" t="str">
        <f t="shared" si="30"/>
        <v/>
      </c>
      <c r="AX20" s="3" t="str">
        <f t="shared" si="31"/>
        <v/>
      </c>
      <c r="AY20" s="3" t="str">
        <f t="shared" si="32"/>
        <v/>
      </c>
      <c r="AZ20" t="str">
        <f t="shared" si="33"/>
        <v/>
      </c>
      <c r="BA20" t="str">
        <f t="shared" si="34"/>
        <v/>
      </c>
      <c r="BB20" t="str">
        <f t="shared" si="35"/>
        <v/>
      </c>
      <c r="BC20" t="str">
        <f>IF(A20="Employee","N/A",IF(OR(LEN('Employee Info'!A20)=0,Location!B4="IL",Location!B4="Illinois"),"","N/A"))</f>
        <v/>
      </c>
      <c r="BD20" t="str">
        <f>IF(A20="Employee","N/A",IF(OR(LEN('Employee Info'!A20)=0,Location!B4="IL",Location!B4="Illinois"),"","N/A"))</f>
        <v/>
      </c>
      <c r="BE20" t="str">
        <f>IF(A20="Employee","N/A",IF(OR(LEN('Employee Info'!A20)=0,Location!B4="FL",Location!B4="Florida"),"","N/A"))</f>
        <v/>
      </c>
      <c r="BF20" t="str">
        <f>IF(A20="Employee","N/A",IF(OR(LEN('Employee Info'!A20)=0,Location!B4="IA",Location!B4="Iowa"),"","N/A"))</f>
        <v/>
      </c>
      <c r="BG20" t="str">
        <f>IF(A20="Employee","N/A",IF(OR(LEN('Employee Info'!A20)=0,Location!B4="PA",Location!B4="Pennsylvania"),"","N/A"))</f>
        <v/>
      </c>
    </row>
    <row r="21" spans="1:59" x14ac:dyDescent="0.25">
      <c r="A21" s="7">
        <f>'Employee Info'!A21</f>
        <v>0</v>
      </c>
      <c r="B21" t="str">
        <f>IF(J21="Waive All Products","N/A",IF('Employee Info'!B21="","",'Employee Info'!B21))</f>
        <v/>
      </c>
      <c r="C21" t="str">
        <f>IF(J21="Waive All Products","N/A",IF('Employee Info'!L21="","",'Employee Info'!L21))</f>
        <v/>
      </c>
      <c r="D21" s="7">
        <f>'Employee Info'!F21</f>
        <v>0</v>
      </c>
      <c r="E21" s="7">
        <f>'Employee Info'!E21</f>
        <v>0</v>
      </c>
      <c r="F21" t="str">
        <f>IF(J21="Waive All Products","N/A",IF('Employee Info'!G21="","",'Employee Info'!G21))</f>
        <v/>
      </c>
      <c r="G21" t="str">
        <f>IF(J21="Waive All Products","N/A",IF('Employee Info'!H21="","",'Employee Info'!H21))</f>
        <v/>
      </c>
      <c r="H21" t="str">
        <f>IF(J21="Waive All Products","N/A",IF('Employee Info'!K21="","",'Employee Info'!K21))</f>
        <v/>
      </c>
      <c r="I21" s="3" t="str">
        <f>IF(J21="Waive All Products","N/A",IF('Employee Info'!I21="","",'Employee Info'!I21))</f>
        <v/>
      </c>
      <c r="K21" t="str">
        <f>IF(J21="Waive All Products","N/A",IF(OR('Employee Info'!S21="Waive",'Employee Info'!S21="W"),"waive",IF(OR(A21="Employee",A21="Dependent"),"Not available for Enrollment","")))</f>
        <v/>
      </c>
      <c r="L21" t="str">
        <f>IF(J21="No","N/A",'Employee Info'!T21)</f>
        <v/>
      </c>
      <c r="M21" t="str">
        <f t="shared" si="0"/>
        <v/>
      </c>
      <c r="N21" t="str">
        <f t="shared" si="1"/>
        <v/>
      </c>
      <c r="O21" t="str">
        <f t="shared" si="2"/>
        <v/>
      </c>
      <c r="P21" t="str">
        <f>IF(J21="Waive All Products","N/A",IF(OR('Employee Info'!U21="Waive",'Employee Info'!U21="W"),"waive",IF(OR(A21="Employee",A21="Dependent"),"Not available for Enrollment","")))</f>
        <v/>
      </c>
      <c r="Q21" t="str">
        <f t="shared" si="3"/>
        <v/>
      </c>
      <c r="R21" t="str">
        <f>IF(J21="Waive All Products","N/A",IF(OR('Employee Info'!V21="Waive",'Employee Info'!V21="W"),"waive",IF(OR(A21="Employee",A21="Dependent"),"Not available for Enrollment","")))</f>
        <v/>
      </c>
      <c r="S21" t="str">
        <f t="shared" si="4"/>
        <v/>
      </c>
      <c r="T21" t="str">
        <f t="shared" si="5"/>
        <v/>
      </c>
      <c r="U21" t="str">
        <f t="shared" si="6"/>
        <v/>
      </c>
      <c r="V21" t="str">
        <f t="shared" si="7"/>
        <v/>
      </c>
      <c r="W21" t="str">
        <f t="shared" si="8"/>
        <v/>
      </c>
      <c r="X21" t="str">
        <f t="shared" si="9"/>
        <v/>
      </c>
      <c r="Y21" t="str">
        <f t="shared" si="10"/>
        <v/>
      </c>
      <c r="Z21" t="str">
        <f t="shared" si="11"/>
        <v/>
      </c>
      <c r="AA21" t="str">
        <f t="shared" si="12"/>
        <v/>
      </c>
      <c r="AB21" t="str">
        <f>IF(J21="Waive All Products","N/A",IF('Employee Info'!O21="","",'Employee Info'!O21))</f>
        <v/>
      </c>
      <c r="AC21" s="3" t="str">
        <f t="shared" si="13"/>
        <v/>
      </c>
      <c r="AD21" t="str">
        <f>IF(J21="Waive All Products","N/A",IF('Employee Info'!P21="","",'Employee Info'!P21))</f>
        <v/>
      </c>
      <c r="AE21" t="str">
        <f t="shared" si="14"/>
        <v/>
      </c>
      <c r="AF21" t="str">
        <f t="shared" si="15"/>
        <v/>
      </c>
      <c r="AG21" t="str">
        <f t="shared" si="16"/>
        <v/>
      </c>
      <c r="AH21" t="str">
        <f t="shared" si="17"/>
        <v/>
      </c>
      <c r="AI21" t="str">
        <f t="shared" si="18"/>
        <v/>
      </c>
      <c r="AJ21" t="str">
        <f t="shared" si="19"/>
        <v/>
      </c>
      <c r="AK21" s="4" t="str">
        <f>IF(J21="Waive All Products","N/A",IF('Employee Info'!D21="","",'Employee Info'!D21))</f>
        <v/>
      </c>
      <c r="AL21" t="str">
        <f t="shared" si="20"/>
        <v/>
      </c>
      <c r="AM21" t="str">
        <f>IF(J21="Waive All Products","N/A",IF('Employee Info'!N21="","",'Employee Info'!N21))</f>
        <v/>
      </c>
      <c r="AN21" t="str">
        <f t="shared" si="21"/>
        <v/>
      </c>
      <c r="AO21" t="str">
        <f t="shared" si="22"/>
        <v/>
      </c>
      <c r="AP21" t="str">
        <f t="shared" si="23"/>
        <v/>
      </c>
      <c r="AQ21" t="str">
        <f t="shared" si="24"/>
        <v/>
      </c>
      <c r="AR21" t="str">
        <f t="shared" si="25"/>
        <v/>
      </c>
      <c r="AS21" t="str">
        <f t="shared" si="26"/>
        <v/>
      </c>
      <c r="AT21" t="str">
        <f t="shared" si="27"/>
        <v/>
      </c>
      <c r="AU21" s="3" t="str">
        <f t="shared" si="28"/>
        <v/>
      </c>
      <c r="AV21" s="3" t="str">
        <f t="shared" si="29"/>
        <v/>
      </c>
      <c r="AW21" s="3" t="str">
        <f t="shared" si="30"/>
        <v/>
      </c>
      <c r="AX21" s="3" t="str">
        <f t="shared" si="31"/>
        <v/>
      </c>
      <c r="AY21" s="3" t="str">
        <f t="shared" si="32"/>
        <v/>
      </c>
      <c r="AZ21" t="str">
        <f t="shared" si="33"/>
        <v/>
      </c>
      <c r="BA21" t="str">
        <f t="shared" si="34"/>
        <v/>
      </c>
      <c r="BB21" t="str">
        <f t="shared" si="35"/>
        <v/>
      </c>
      <c r="BC21" t="str">
        <f>IF(A21="Employee","N/A",IF(OR(LEN('Employee Info'!A21)=0,Location!B4="IL",Location!B4="Illinois"),"","N/A"))</f>
        <v/>
      </c>
      <c r="BD21" t="str">
        <f>IF(A21="Employee","N/A",IF(OR(LEN('Employee Info'!A21)=0,Location!B4="IL",Location!B4="Illinois"),"","N/A"))</f>
        <v/>
      </c>
      <c r="BE21" t="str">
        <f>IF(A21="Employee","N/A",IF(OR(LEN('Employee Info'!A21)=0,Location!B4="FL",Location!B4="Florida"),"","N/A"))</f>
        <v/>
      </c>
      <c r="BF21" t="str">
        <f>IF(A21="Employee","N/A",IF(OR(LEN('Employee Info'!A21)=0,Location!B4="IA",Location!B4="Iowa"),"","N/A"))</f>
        <v/>
      </c>
      <c r="BG21" t="str">
        <f>IF(A21="Employee","N/A",IF(OR(LEN('Employee Info'!A21)=0,Location!B4="PA",Location!B4="Pennsylvania"),"","N/A"))</f>
        <v/>
      </c>
    </row>
    <row r="22" spans="1:59" x14ac:dyDescent="0.25">
      <c r="A22" s="7">
        <f>'Employee Info'!A22</f>
        <v>0</v>
      </c>
      <c r="B22" t="str">
        <f>IF(J22="Waive All Products","N/A",IF('Employee Info'!B22="","",'Employee Info'!B22))</f>
        <v/>
      </c>
      <c r="C22" t="str">
        <f>IF(J22="Waive All Products","N/A",IF('Employee Info'!L22="","",'Employee Info'!L22))</f>
        <v/>
      </c>
      <c r="D22" s="7">
        <f>'Employee Info'!F22</f>
        <v>0</v>
      </c>
      <c r="E22" s="7">
        <f>'Employee Info'!E22</f>
        <v>0</v>
      </c>
      <c r="F22" t="str">
        <f>IF(J22="Waive All Products","N/A",IF('Employee Info'!G22="","",'Employee Info'!G22))</f>
        <v/>
      </c>
      <c r="G22" t="str">
        <f>IF(J22="Waive All Products","N/A",IF('Employee Info'!H22="","",'Employee Info'!H22))</f>
        <v/>
      </c>
      <c r="H22" t="str">
        <f>IF(J22="Waive All Products","N/A",IF('Employee Info'!K22="","",'Employee Info'!K22))</f>
        <v/>
      </c>
      <c r="I22" s="3" t="str">
        <f>IF(J22="Waive All Products","N/A",IF('Employee Info'!I22="","",'Employee Info'!I22))</f>
        <v/>
      </c>
      <c r="K22" t="str">
        <f>IF(J22="Waive All Products","N/A",IF(OR('Employee Info'!S22="Waive",'Employee Info'!S22="W"),"waive",IF(OR(A22="Employee",A22="Dependent"),"Not available for Enrollment","")))</f>
        <v/>
      </c>
      <c r="L22" t="str">
        <f>IF(J22="No","N/A",'Employee Info'!T22)</f>
        <v/>
      </c>
      <c r="M22" t="str">
        <f t="shared" si="0"/>
        <v/>
      </c>
      <c r="N22" t="str">
        <f t="shared" si="1"/>
        <v/>
      </c>
      <c r="O22" t="str">
        <f t="shared" si="2"/>
        <v/>
      </c>
      <c r="P22" t="str">
        <f>IF(J22="Waive All Products","N/A",IF(OR('Employee Info'!U22="Waive",'Employee Info'!U22="W"),"waive",IF(OR(A22="Employee",A22="Dependent"),"Not available for Enrollment","")))</f>
        <v/>
      </c>
      <c r="Q22" t="str">
        <f t="shared" si="3"/>
        <v/>
      </c>
      <c r="R22" t="str">
        <f>IF(J22="Waive All Products","N/A",IF(OR('Employee Info'!V22="Waive",'Employee Info'!V22="W"),"waive",IF(OR(A22="Employee",A22="Dependent"),"Not available for Enrollment","")))</f>
        <v/>
      </c>
      <c r="S22" t="str">
        <f t="shared" si="4"/>
        <v/>
      </c>
      <c r="T22" t="str">
        <f t="shared" si="5"/>
        <v/>
      </c>
      <c r="U22" t="str">
        <f t="shared" si="6"/>
        <v/>
      </c>
      <c r="V22" t="str">
        <f t="shared" si="7"/>
        <v/>
      </c>
      <c r="W22" t="str">
        <f t="shared" si="8"/>
        <v/>
      </c>
      <c r="X22" t="str">
        <f t="shared" si="9"/>
        <v/>
      </c>
      <c r="Y22" t="str">
        <f t="shared" si="10"/>
        <v/>
      </c>
      <c r="Z22" t="str">
        <f t="shared" si="11"/>
        <v/>
      </c>
      <c r="AA22" t="str">
        <f t="shared" si="12"/>
        <v/>
      </c>
      <c r="AB22" t="str">
        <f>IF(J22="Waive All Products","N/A",IF('Employee Info'!O22="","",'Employee Info'!O22))</f>
        <v/>
      </c>
      <c r="AC22" s="3" t="str">
        <f t="shared" si="13"/>
        <v/>
      </c>
      <c r="AD22" t="str">
        <f>IF(J22="Waive All Products","N/A",IF('Employee Info'!P22="","",'Employee Info'!P22))</f>
        <v/>
      </c>
      <c r="AE22" t="str">
        <f t="shared" si="14"/>
        <v/>
      </c>
      <c r="AF22" t="str">
        <f t="shared" si="15"/>
        <v/>
      </c>
      <c r="AG22" t="str">
        <f t="shared" si="16"/>
        <v/>
      </c>
      <c r="AH22" t="str">
        <f t="shared" si="17"/>
        <v/>
      </c>
      <c r="AI22" t="str">
        <f t="shared" si="18"/>
        <v/>
      </c>
      <c r="AJ22" t="str">
        <f t="shared" si="19"/>
        <v/>
      </c>
      <c r="AK22" s="4" t="str">
        <f>IF(J22="Waive All Products","N/A",IF('Employee Info'!D22="","",'Employee Info'!D22))</f>
        <v/>
      </c>
      <c r="AL22" t="str">
        <f t="shared" si="20"/>
        <v/>
      </c>
      <c r="AM22" t="str">
        <f>IF(J22="Waive All Products","N/A",IF('Employee Info'!N22="","",'Employee Info'!N22))</f>
        <v/>
      </c>
      <c r="AN22" t="str">
        <f t="shared" si="21"/>
        <v/>
      </c>
      <c r="AO22" t="str">
        <f t="shared" si="22"/>
        <v/>
      </c>
      <c r="AP22" t="str">
        <f t="shared" si="23"/>
        <v/>
      </c>
      <c r="AQ22" t="str">
        <f t="shared" si="24"/>
        <v/>
      </c>
      <c r="AR22" t="str">
        <f t="shared" si="25"/>
        <v/>
      </c>
      <c r="AS22" t="str">
        <f t="shared" si="26"/>
        <v/>
      </c>
      <c r="AT22" t="str">
        <f t="shared" si="27"/>
        <v/>
      </c>
      <c r="AU22" s="3" t="str">
        <f t="shared" si="28"/>
        <v/>
      </c>
      <c r="AV22" s="3" t="str">
        <f t="shared" si="29"/>
        <v/>
      </c>
      <c r="AW22" s="3" t="str">
        <f t="shared" si="30"/>
        <v/>
      </c>
      <c r="AX22" s="3" t="str">
        <f t="shared" si="31"/>
        <v/>
      </c>
      <c r="AY22" s="3" t="str">
        <f t="shared" si="32"/>
        <v/>
      </c>
      <c r="AZ22" t="str">
        <f t="shared" si="33"/>
        <v/>
      </c>
      <c r="BA22" t="str">
        <f t="shared" si="34"/>
        <v/>
      </c>
      <c r="BB22" t="str">
        <f t="shared" si="35"/>
        <v/>
      </c>
      <c r="BC22" t="str">
        <f>IF(A22="Employee","N/A",IF(OR(LEN('Employee Info'!A22)=0,Location!B4="IL",Location!B4="Illinois"),"","N/A"))</f>
        <v/>
      </c>
      <c r="BD22" t="str">
        <f>IF(A22="Employee","N/A",IF(OR(LEN('Employee Info'!A22)=0,Location!B4="IL",Location!B4="Illinois"),"","N/A"))</f>
        <v/>
      </c>
      <c r="BE22" t="str">
        <f>IF(A22="Employee","N/A",IF(OR(LEN('Employee Info'!A22)=0,Location!B4="FL",Location!B4="Florida"),"","N/A"))</f>
        <v/>
      </c>
      <c r="BF22" t="str">
        <f>IF(A22="Employee","N/A",IF(OR(LEN('Employee Info'!A22)=0,Location!B4="IA",Location!B4="Iowa"),"","N/A"))</f>
        <v/>
      </c>
      <c r="BG22" t="str">
        <f>IF(A22="Employee","N/A",IF(OR(LEN('Employee Info'!A22)=0,Location!B4="PA",Location!B4="Pennsylvania"),"","N/A"))</f>
        <v/>
      </c>
    </row>
    <row r="23" spans="1:59" x14ac:dyDescent="0.25">
      <c r="A23" s="7">
        <f>'Employee Info'!A23</f>
        <v>0</v>
      </c>
      <c r="B23" t="str">
        <f>IF(J23="Waive All Products","N/A",IF('Employee Info'!B23="","",'Employee Info'!B23))</f>
        <v/>
      </c>
      <c r="C23" t="str">
        <f>IF(J23="Waive All Products","N/A",IF('Employee Info'!L23="","",'Employee Info'!L23))</f>
        <v/>
      </c>
      <c r="D23" s="7">
        <f>'Employee Info'!F23</f>
        <v>0</v>
      </c>
      <c r="E23" s="7">
        <f>'Employee Info'!E23</f>
        <v>0</v>
      </c>
      <c r="F23" t="str">
        <f>IF(J23="Waive All Products","N/A",IF('Employee Info'!G23="","",'Employee Info'!G23))</f>
        <v/>
      </c>
      <c r="G23" t="str">
        <f>IF(J23="Waive All Products","N/A",IF('Employee Info'!H23="","",'Employee Info'!H23))</f>
        <v/>
      </c>
      <c r="H23" t="str">
        <f>IF(J23="Waive All Products","N/A",IF('Employee Info'!K23="","",'Employee Info'!K23))</f>
        <v/>
      </c>
      <c r="I23" s="3" t="str">
        <f>IF(J23="Waive All Products","N/A",IF('Employee Info'!I23="","",'Employee Info'!I23))</f>
        <v/>
      </c>
      <c r="K23" t="str">
        <f>IF(J23="Waive All Products","N/A",IF(OR('Employee Info'!S23="Waive",'Employee Info'!S23="W"),"waive",IF(OR(A23="Employee",A23="Dependent"),"Not available for Enrollment","")))</f>
        <v/>
      </c>
      <c r="L23" t="str">
        <f>IF(J23="No","N/A",'Employee Info'!T23)</f>
        <v/>
      </c>
      <c r="M23" t="str">
        <f t="shared" si="0"/>
        <v/>
      </c>
      <c r="N23" t="str">
        <f t="shared" si="1"/>
        <v/>
      </c>
      <c r="O23" t="str">
        <f t="shared" si="2"/>
        <v/>
      </c>
      <c r="P23" t="str">
        <f>IF(J23="Waive All Products","N/A",IF(OR('Employee Info'!U23="Waive",'Employee Info'!U23="W"),"waive",IF(OR(A23="Employee",A23="Dependent"),"Not available for Enrollment","")))</f>
        <v/>
      </c>
      <c r="Q23" t="str">
        <f t="shared" si="3"/>
        <v/>
      </c>
      <c r="R23" t="str">
        <f>IF(J23="Waive All Products","N/A",IF(OR('Employee Info'!V23="Waive",'Employee Info'!V23="W"),"waive",IF(OR(A23="Employee",A23="Dependent"),"Not available for Enrollment","")))</f>
        <v/>
      </c>
      <c r="S23" t="str">
        <f t="shared" si="4"/>
        <v/>
      </c>
      <c r="T23" t="str">
        <f t="shared" si="5"/>
        <v/>
      </c>
      <c r="U23" t="str">
        <f t="shared" si="6"/>
        <v/>
      </c>
      <c r="V23" t="str">
        <f t="shared" si="7"/>
        <v/>
      </c>
      <c r="W23" t="str">
        <f t="shared" si="8"/>
        <v/>
      </c>
      <c r="X23" t="str">
        <f t="shared" si="9"/>
        <v/>
      </c>
      <c r="Y23" t="str">
        <f t="shared" si="10"/>
        <v/>
      </c>
      <c r="Z23" t="str">
        <f t="shared" si="11"/>
        <v/>
      </c>
      <c r="AA23" t="str">
        <f t="shared" si="12"/>
        <v/>
      </c>
      <c r="AB23" t="str">
        <f>IF(J23="Waive All Products","N/A",IF('Employee Info'!O23="","",'Employee Info'!O23))</f>
        <v/>
      </c>
      <c r="AC23" s="3" t="str">
        <f t="shared" si="13"/>
        <v/>
      </c>
      <c r="AD23" t="str">
        <f>IF(J23="Waive All Products","N/A",IF('Employee Info'!P23="","",'Employee Info'!P23))</f>
        <v/>
      </c>
      <c r="AE23" t="str">
        <f t="shared" si="14"/>
        <v/>
      </c>
      <c r="AF23" t="str">
        <f t="shared" si="15"/>
        <v/>
      </c>
      <c r="AG23" t="str">
        <f t="shared" si="16"/>
        <v/>
      </c>
      <c r="AH23" t="str">
        <f t="shared" si="17"/>
        <v/>
      </c>
      <c r="AI23" t="str">
        <f t="shared" si="18"/>
        <v/>
      </c>
      <c r="AJ23" t="str">
        <f t="shared" si="19"/>
        <v/>
      </c>
      <c r="AK23" s="4" t="str">
        <f>IF(J23="Waive All Products","N/A",IF('Employee Info'!D23="","",'Employee Info'!D23))</f>
        <v/>
      </c>
      <c r="AL23" t="str">
        <f t="shared" si="20"/>
        <v/>
      </c>
      <c r="AM23" t="str">
        <f>IF(J23="Waive All Products","N/A",IF('Employee Info'!N23="","",'Employee Info'!N23))</f>
        <v/>
      </c>
      <c r="AN23" t="str">
        <f t="shared" si="21"/>
        <v/>
      </c>
      <c r="AO23" t="str">
        <f t="shared" si="22"/>
        <v/>
      </c>
      <c r="AP23" t="str">
        <f t="shared" si="23"/>
        <v/>
      </c>
      <c r="AQ23" t="str">
        <f t="shared" si="24"/>
        <v/>
      </c>
      <c r="AR23" t="str">
        <f t="shared" si="25"/>
        <v/>
      </c>
      <c r="AS23" t="str">
        <f t="shared" si="26"/>
        <v/>
      </c>
      <c r="AT23" t="str">
        <f t="shared" si="27"/>
        <v/>
      </c>
      <c r="AU23" s="3" t="str">
        <f t="shared" si="28"/>
        <v/>
      </c>
      <c r="AV23" s="3" t="str">
        <f t="shared" si="29"/>
        <v/>
      </c>
      <c r="AW23" s="3" t="str">
        <f t="shared" si="30"/>
        <v/>
      </c>
      <c r="AX23" s="3" t="str">
        <f t="shared" si="31"/>
        <v/>
      </c>
      <c r="AY23" s="3" t="str">
        <f t="shared" si="32"/>
        <v/>
      </c>
      <c r="AZ23" t="str">
        <f t="shared" si="33"/>
        <v/>
      </c>
      <c r="BA23" t="str">
        <f t="shared" si="34"/>
        <v/>
      </c>
      <c r="BB23" t="str">
        <f t="shared" si="35"/>
        <v/>
      </c>
      <c r="BC23" t="str">
        <f>IF(A23="Employee","N/A",IF(OR(LEN('Employee Info'!A23)=0,Location!B4="IL",Location!B4="Illinois"),"","N/A"))</f>
        <v/>
      </c>
      <c r="BD23" t="str">
        <f>IF(A23="Employee","N/A",IF(OR(LEN('Employee Info'!A23)=0,Location!B4="IL",Location!B4="Illinois"),"","N/A"))</f>
        <v/>
      </c>
      <c r="BE23" t="str">
        <f>IF(A23="Employee","N/A",IF(OR(LEN('Employee Info'!A23)=0,Location!B4="FL",Location!B4="Florida"),"","N/A"))</f>
        <v/>
      </c>
      <c r="BF23" t="str">
        <f>IF(A23="Employee","N/A",IF(OR(LEN('Employee Info'!A23)=0,Location!B4="IA",Location!B4="Iowa"),"","N/A"))</f>
        <v/>
      </c>
      <c r="BG23" t="str">
        <f>IF(A23="Employee","N/A",IF(OR(LEN('Employee Info'!A23)=0,Location!B4="PA",Location!B4="Pennsylvania"),"","N/A"))</f>
        <v/>
      </c>
    </row>
    <row r="24" spans="1:59" x14ac:dyDescent="0.25">
      <c r="A24" s="7">
        <f>'Employee Info'!A24</f>
        <v>0</v>
      </c>
      <c r="B24" t="str">
        <f>IF(J24="Waive All Products","N/A",IF('Employee Info'!B24="","",'Employee Info'!B24))</f>
        <v/>
      </c>
      <c r="C24" t="str">
        <f>IF(J24="Waive All Products","N/A",IF('Employee Info'!L24="","",'Employee Info'!L24))</f>
        <v/>
      </c>
      <c r="D24" s="7">
        <f>'Employee Info'!F24</f>
        <v>0</v>
      </c>
      <c r="E24" s="7">
        <f>'Employee Info'!E24</f>
        <v>0</v>
      </c>
      <c r="F24" t="str">
        <f>IF(J24="Waive All Products","N/A",IF('Employee Info'!G24="","",'Employee Info'!G24))</f>
        <v/>
      </c>
      <c r="G24" t="str">
        <f>IF(J24="Waive All Products","N/A",IF('Employee Info'!H24="","",'Employee Info'!H24))</f>
        <v/>
      </c>
      <c r="H24" t="str">
        <f>IF(J24="Waive All Products","N/A",IF('Employee Info'!K24="","",'Employee Info'!K24))</f>
        <v/>
      </c>
      <c r="I24" s="3" t="str">
        <f>IF(J24="Waive All Products","N/A",IF('Employee Info'!I24="","",'Employee Info'!I24))</f>
        <v/>
      </c>
      <c r="K24" t="str">
        <f>IF(J24="Waive All Products","N/A",IF(OR('Employee Info'!S24="Waive",'Employee Info'!S24="W"),"waive",IF(OR(A24="Employee",A24="Dependent"),"Not available for Enrollment","")))</f>
        <v/>
      </c>
      <c r="L24" t="str">
        <f>IF(J24="No","N/A",'Employee Info'!T24)</f>
        <v/>
      </c>
      <c r="M24" t="str">
        <f t="shared" si="0"/>
        <v/>
      </c>
      <c r="N24" t="str">
        <f t="shared" si="1"/>
        <v/>
      </c>
      <c r="O24" t="str">
        <f t="shared" si="2"/>
        <v/>
      </c>
      <c r="P24" t="str">
        <f>IF(J24="Waive All Products","N/A",IF(OR('Employee Info'!U24="Waive",'Employee Info'!U24="W"),"waive",IF(OR(A24="Employee",A24="Dependent"),"Not available for Enrollment","")))</f>
        <v/>
      </c>
      <c r="Q24" t="str">
        <f t="shared" si="3"/>
        <v/>
      </c>
      <c r="R24" t="str">
        <f>IF(J24="Waive All Products","N/A",IF(OR('Employee Info'!V24="Waive",'Employee Info'!V24="W"),"waive",IF(OR(A24="Employee",A24="Dependent"),"Not available for Enrollment","")))</f>
        <v/>
      </c>
      <c r="S24" t="str">
        <f t="shared" si="4"/>
        <v/>
      </c>
      <c r="T24" t="str">
        <f t="shared" si="5"/>
        <v/>
      </c>
      <c r="U24" t="str">
        <f t="shared" si="6"/>
        <v/>
      </c>
      <c r="V24" t="str">
        <f t="shared" si="7"/>
        <v/>
      </c>
      <c r="W24" t="str">
        <f t="shared" si="8"/>
        <v/>
      </c>
      <c r="X24" t="str">
        <f t="shared" si="9"/>
        <v/>
      </c>
      <c r="Y24" t="str">
        <f t="shared" si="10"/>
        <v/>
      </c>
      <c r="Z24" t="str">
        <f t="shared" si="11"/>
        <v/>
      </c>
      <c r="AA24" t="str">
        <f t="shared" si="12"/>
        <v/>
      </c>
      <c r="AB24" t="str">
        <f>IF(J24="Waive All Products","N/A",IF('Employee Info'!O24="","",'Employee Info'!O24))</f>
        <v/>
      </c>
      <c r="AC24" s="3" t="str">
        <f t="shared" si="13"/>
        <v/>
      </c>
      <c r="AD24" t="str">
        <f>IF(J24="Waive All Products","N/A",IF('Employee Info'!P24="","",'Employee Info'!P24))</f>
        <v/>
      </c>
      <c r="AE24" t="str">
        <f t="shared" si="14"/>
        <v/>
      </c>
      <c r="AF24" t="str">
        <f t="shared" si="15"/>
        <v/>
      </c>
      <c r="AG24" t="str">
        <f t="shared" si="16"/>
        <v/>
      </c>
      <c r="AH24" t="str">
        <f t="shared" si="17"/>
        <v/>
      </c>
      <c r="AI24" t="str">
        <f t="shared" si="18"/>
        <v/>
      </c>
      <c r="AJ24" t="str">
        <f t="shared" si="19"/>
        <v/>
      </c>
      <c r="AK24" s="4" t="str">
        <f>IF(J24="Waive All Products","N/A",IF('Employee Info'!D24="","",'Employee Info'!D24))</f>
        <v/>
      </c>
      <c r="AL24" t="str">
        <f t="shared" si="20"/>
        <v/>
      </c>
      <c r="AM24" t="str">
        <f>IF(J24="Waive All Products","N/A",IF('Employee Info'!N24="","",'Employee Info'!N24))</f>
        <v/>
      </c>
      <c r="AN24" t="str">
        <f t="shared" si="21"/>
        <v/>
      </c>
      <c r="AO24" t="str">
        <f t="shared" si="22"/>
        <v/>
      </c>
      <c r="AP24" t="str">
        <f t="shared" si="23"/>
        <v/>
      </c>
      <c r="AQ24" t="str">
        <f t="shared" si="24"/>
        <v/>
      </c>
      <c r="AR24" t="str">
        <f t="shared" si="25"/>
        <v/>
      </c>
      <c r="AS24" t="str">
        <f t="shared" si="26"/>
        <v/>
      </c>
      <c r="AT24" t="str">
        <f t="shared" si="27"/>
        <v/>
      </c>
      <c r="AU24" s="3" t="str">
        <f t="shared" si="28"/>
        <v/>
      </c>
      <c r="AV24" s="3" t="str">
        <f t="shared" si="29"/>
        <v/>
      </c>
      <c r="AW24" s="3" t="str">
        <f t="shared" si="30"/>
        <v/>
      </c>
      <c r="AX24" s="3" t="str">
        <f t="shared" si="31"/>
        <v/>
      </c>
      <c r="AY24" s="3" t="str">
        <f t="shared" si="32"/>
        <v/>
      </c>
      <c r="AZ24" t="str">
        <f t="shared" si="33"/>
        <v/>
      </c>
      <c r="BA24" t="str">
        <f t="shared" si="34"/>
        <v/>
      </c>
      <c r="BB24" t="str">
        <f t="shared" si="35"/>
        <v/>
      </c>
      <c r="BC24" t="str">
        <f>IF(A24="Employee","N/A",IF(OR(LEN('Employee Info'!A24)=0,Location!B4="IL",Location!B4="Illinois"),"","N/A"))</f>
        <v/>
      </c>
      <c r="BD24" t="str">
        <f>IF(A24="Employee","N/A",IF(OR(LEN('Employee Info'!A24)=0,Location!B4="IL",Location!B4="Illinois"),"","N/A"))</f>
        <v/>
      </c>
      <c r="BE24" t="str">
        <f>IF(A24="Employee","N/A",IF(OR(LEN('Employee Info'!A24)=0,Location!B4="FL",Location!B4="Florida"),"","N/A"))</f>
        <v/>
      </c>
      <c r="BF24" t="str">
        <f>IF(A24="Employee","N/A",IF(OR(LEN('Employee Info'!A24)=0,Location!B4="IA",Location!B4="Iowa"),"","N/A"))</f>
        <v/>
      </c>
      <c r="BG24" t="str">
        <f>IF(A24="Employee","N/A",IF(OR(LEN('Employee Info'!A24)=0,Location!B4="PA",Location!B4="Pennsylvania"),"","N/A"))</f>
        <v/>
      </c>
    </row>
    <row r="25" spans="1:59" x14ac:dyDescent="0.25">
      <c r="A25" s="7">
        <f>'Employee Info'!A25</f>
        <v>0</v>
      </c>
      <c r="B25" t="str">
        <f>IF(J25="Waive All Products","N/A",IF('Employee Info'!B25="","",'Employee Info'!B25))</f>
        <v/>
      </c>
      <c r="C25" t="str">
        <f>IF(J25="Waive All Products","N/A",IF('Employee Info'!L25="","",'Employee Info'!L25))</f>
        <v/>
      </c>
      <c r="D25" s="7">
        <f>'Employee Info'!F25</f>
        <v>0</v>
      </c>
      <c r="E25" s="7">
        <f>'Employee Info'!E25</f>
        <v>0</v>
      </c>
      <c r="F25" t="str">
        <f>IF(J25="Waive All Products","N/A",IF('Employee Info'!G25="","",'Employee Info'!G25))</f>
        <v/>
      </c>
      <c r="G25" t="str">
        <f>IF(J25="Waive All Products","N/A",IF('Employee Info'!H25="","",'Employee Info'!H25))</f>
        <v/>
      </c>
      <c r="H25" t="str">
        <f>IF(J25="Waive All Products","N/A",IF('Employee Info'!K25="","",'Employee Info'!K25))</f>
        <v/>
      </c>
      <c r="I25" s="3" t="str">
        <f>IF(J25="Waive All Products","N/A",IF('Employee Info'!I25="","",'Employee Info'!I25))</f>
        <v/>
      </c>
      <c r="K25" t="str">
        <f>IF(J25="Waive All Products","N/A",IF(OR('Employee Info'!S25="Waive",'Employee Info'!S25="W"),"waive",IF(OR(A25="Employee",A25="Dependent"),"Not available for Enrollment","")))</f>
        <v/>
      </c>
      <c r="L25" t="str">
        <f>IF(J25="No","N/A",'Employee Info'!T25)</f>
        <v/>
      </c>
      <c r="M25" t="str">
        <f t="shared" si="0"/>
        <v/>
      </c>
      <c r="N25" t="str">
        <f t="shared" si="1"/>
        <v/>
      </c>
      <c r="O25" t="str">
        <f t="shared" si="2"/>
        <v/>
      </c>
      <c r="P25" t="str">
        <f>IF(J25="Waive All Products","N/A",IF(OR('Employee Info'!U25="Waive",'Employee Info'!U25="W"),"waive",IF(OR(A25="Employee",A25="Dependent"),"Not available for Enrollment","")))</f>
        <v/>
      </c>
      <c r="Q25" t="str">
        <f t="shared" si="3"/>
        <v/>
      </c>
      <c r="R25" t="str">
        <f>IF(J25="Waive All Products","N/A",IF(OR('Employee Info'!V25="Waive",'Employee Info'!V25="W"),"waive",IF(OR(A25="Employee",A25="Dependent"),"Not available for Enrollment","")))</f>
        <v/>
      </c>
      <c r="S25" t="str">
        <f t="shared" si="4"/>
        <v/>
      </c>
      <c r="T25" t="str">
        <f t="shared" si="5"/>
        <v/>
      </c>
      <c r="U25" t="str">
        <f t="shared" si="6"/>
        <v/>
      </c>
      <c r="V25" t="str">
        <f t="shared" si="7"/>
        <v/>
      </c>
      <c r="W25" t="str">
        <f t="shared" si="8"/>
        <v/>
      </c>
      <c r="X25" t="str">
        <f t="shared" si="9"/>
        <v/>
      </c>
      <c r="Y25" t="str">
        <f t="shared" si="10"/>
        <v/>
      </c>
      <c r="Z25" t="str">
        <f t="shared" si="11"/>
        <v/>
      </c>
      <c r="AA25" t="str">
        <f t="shared" si="12"/>
        <v/>
      </c>
      <c r="AB25" t="str">
        <f>IF(J25="Waive All Products","N/A",IF('Employee Info'!O25="","",'Employee Info'!O25))</f>
        <v/>
      </c>
      <c r="AC25" s="3" t="str">
        <f t="shared" si="13"/>
        <v/>
      </c>
      <c r="AD25" t="str">
        <f>IF(J25="Waive All Products","N/A",IF('Employee Info'!P25="","",'Employee Info'!P25))</f>
        <v/>
      </c>
      <c r="AE25" t="str">
        <f t="shared" si="14"/>
        <v/>
      </c>
      <c r="AF25" t="str">
        <f t="shared" si="15"/>
        <v/>
      </c>
      <c r="AG25" t="str">
        <f t="shared" si="16"/>
        <v/>
      </c>
      <c r="AH25" t="str">
        <f t="shared" si="17"/>
        <v/>
      </c>
      <c r="AI25" t="str">
        <f t="shared" si="18"/>
        <v/>
      </c>
      <c r="AJ25" t="str">
        <f t="shared" si="19"/>
        <v/>
      </c>
      <c r="AK25" s="4" t="str">
        <f>IF(J25="Waive All Products","N/A",IF('Employee Info'!D25="","",'Employee Info'!D25))</f>
        <v/>
      </c>
      <c r="AL25" t="str">
        <f t="shared" si="20"/>
        <v/>
      </c>
      <c r="AM25" t="str">
        <f>IF(J25="Waive All Products","N/A",IF('Employee Info'!N25="","",'Employee Info'!N25))</f>
        <v/>
      </c>
      <c r="AN25" t="str">
        <f t="shared" si="21"/>
        <v/>
      </c>
      <c r="AO25" t="str">
        <f t="shared" si="22"/>
        <v/>
      </c>
      <c r="AP25" t="str">
        <f t="shared" si="23"/>
        <v/>
      </c>
      <c r="AQ25" t="str">
        <f t="shared" si="24"/>
        <v/>
      </c>
      <c r="AR25" t="str">
        <f t="shared" si="25"/>
        <v/>
      </c>
      <c r="AS25" t="str">
        <f t="shared" si="26"/>
        <v/>
      </c>
      <c r="AT25" t="str">
        <f t="shared" si="27"/>
        <v/>
      </c>
      <c r="AU25" s="3" t="str">
        <f t="shared" si="28"/>
        <v/>
      </c>
      <c r="AV25" s="3" t="str">
        <f t="shared" si="29"/>
        <v/>
      </c>
      <c r="AW25" s="3" t="str">
        <f t="shared" si="30"/>
        <v/>
      </c>
      <c r="AX25" s="3" t="str">
        <f t="shared" si="31"/>
        <v/>
      </c>
      <c r="AY25" s="3" t="str">
        <f t="shared" si="32"/>
        <v/>
      </c>
      <c r="AZ25" t="str">
        <f t="shared" si="33"/>
        <v/>
      </c>
      <c r="BA25" t="str">
        <f t="shared" si="34"/>
        <v/>
      </c>
      <c r="BB25" t="str">
        <f t="shared" si="35"/>
        <v/>
      </c>
      <c r="BC25" t="str">
        <f>IF(A25="Employee","N/A",IF(OR(LEN('Employee Info'!A25)=0,Location!B4="IL",Location!B4="Illinois"),"","N/A"))</f>
        <v/>
      </c>
      <c r="BD25" t="str">
        <f>IF(A25="Employee","N/A",IF(OR(LEN('Employee Info'!A25)=0,Location!B4="IL",Location!B4="Illinois"),"","N/A"))</f>
        <v/>
      </c>
      <c r="BE25" t="str">
        <f>IF(A25="Employee","N/A",IF(OR(LEN('Employee Info'!A25)=0,Location!B4="FL",Location!B4="Florida"),"","N/A"))</f>
        <v/>
      </c>
      <c r="BF25" t="str">
        <f>IF(A25="Employee","N/A",IF(OR(LEN('Employee Info'!A25)=0,Location!B4="IA",Location!B4="Iowa"),"","N/A"))</f>
        <v/>
      </c>
      <c r="BG25" t="str">
        <f>IF(A25="Employee","N/A",IF(OR(LEN('Employee Info'!A25)=0,Location!B4="PA",Location!B4="Pennsylvania"),"","N/A"))</f>
        <v/>
      </c>
    </row>
    <row r="26" spans="1:59" x14ac:dyDescent="0.25">
      <c r="A26" s="7">
        <f>'Employee Info'!A26</f>
        <v>0</v>
      </c>
      <c r="B26" t="str">
        <f>IF(J26="Waive All Products","N/A",IF('Employee Info'!B26="","",'Employee Info'!B26))</f>
        <v/>
      </c>
      <c r="C26" t="str">
        <f>IF(J26="Waive All Products","N/A",IF('Employee Info'!L26="","",'Employee Info'!L26))</f>
        <v/>
      </c>
      <c r="D26" s="7">
        <f>'Employee Info'!F26</f>
        <v>0</v>
      </c>
      <c r="E26" s="7">
        <f>'Employee Info'!E26</f>
        <v>0</v>
      </c>
      <c r="F26" t="str">
        <f>IF(J26="Waive All Products","N/A",IF('Employee Info'!G26="","",'Employee Info'!G26))</f>
        <v/>
      </c>
      <c r="G26" t="str">
        <f>IF(J26="Waive All Products","N/A",IF('Employee Info'!H26="","",'Employee Info'!H26))</f>
        <v/>
      </c>
      <c r="H26" t="str">
        <f>IF(J26="Waive All Products","N/A",IF('Employee Info'!K26="","",'Employee Info'!K26))</f>
        <v/>
      </c>
      <c r="I26" s="3" t="str">
        <f>IF(J26="Waive All Products","N/A",IF('Employee Info'!I26="","",'Employee Info'!I26))</f>
        <v/>
      </c>
      <c r="K26" t="str">
        <f>IF(J26="Waive All Products","N/A",IF(OR('Employee Info'!S26="Waive",'Employee Info'!S26="W"),"waive",IF(OR(A26="Employee",A26="Dependent"),"Not available for Enrollment","")))</f>
        <v/>
      </c>
      <c r="L26" t="str">
        <f>IF(J26="No","N/A",'Employee Info'!T26)</f>
        <v/>
      </c>
      <c r="M26" t="str">
        <f t="shared" si="0"/>
        <v/>
      </c>
      <c r="N26" t="str">
        <f t="shared" si="1"/>
        <v/>
      </c>
      <c r="O26" t="str">
        <f t="shared" si="2"/>
        <v/>
      </c>
      <c r="P26" t="str">
        <f>IF(J26="Waive All Products","N/A",IF(OR('Employee Info'!U26="Waive",'Employee Info'!U26="W"),"waive",IF(OR(A26="Employee",A26="Dependent"),"Not available for Enrollment","")))</f>
        <v/>
      </c>
      <c r="Q26" t="str">
        <f t="shared" si="3"/>
        <v/>
      </c>
      <c r="R26" t="str">
        <f>IF(J26="Waive All Products","N/A",IF(OR('Employee Info'!V26="Waive",'Employee Info'!V26="W"),"waive",IF(OR(A26="Employee",A26="Dependent"),"Not available for Enrollment","")))</f>
        <v/>
      </c>
      <c r="S26" t="str">
        <f t="shared" si="4"/>
        <v/>
      </c>
      <c r="T26" t="str">
        <f t="shared" si="5"/>
        <v/>
      </c>
      <c r="U26" t="str">
        <f t="shared" si="6"/>
        <v/>
      </c>
      <c r="V26" t="str">
        <f t="shared" si="7"/>
        <v/>
      </c>
      <c r="W26" t="str">
        <f t="shared" si="8"/>
        <v/>
      </c>
      <c r="X26" t="str">
        <f t="shared" si="9"/>
        <v/>
      </c>
      <c r="Y26" t="str">
        <f t="shared" si="10"/>
        <v/>
      </c>
      <c r="Z26" t="str">
        <f t="shared" si="11"/>
        <v/>
      </c>
      <c r="AA26" t="str">
        <f t="shared" si="12"/>
        <v/>
      </c>
      <c r="AB26" t="str">
        <f>IF(J26="Waive All Products","N/A",IF('Employee Info'!O26="","",'Employee Info'!O26))</f>
        <v/>
      </c>
      <c r="AC26" s="3" t="str">
        <f t="shared" si="13"/>
        <v/>
      </c>
      <c r="AD26" t="str">
        <f>IF(J26="Waive All Products","N/A",IF('Employee Info'!P26="","",'Employee Info'!P26))</f>
        <v/>
      </c>
      <c r="AE26" t="str">
        <f t="shared" si="14"/>
        <v/>
      </c>
      <c r="AF26" t="str">
        <f t="shared" si="15"/>
        <v/>
      </c>
      <c r="AG26" t="str">
        <f t="shared" si="16"/>
        <v/>
      </c>
      <c r="AH26" t="str">
        <f t="shared" si="17"/>
        <v/>
      </c>
      <c r="AI26" t="str">
        <f t="shared" si="18"/>
        <v/>
      </c>
      <c r="AJ26" t="str">
        <f t="shared" si="19"/>
        <v/>
      </c>
      <c r="AK26" s="4" t="str">
        <f>IF(J26="Waive All Products","N/A",IF('Employee Info'!D26="","",'Employee Info'!D26))</f>
        <v/>
      </c>
      <c r="AL26" t="str">
        <f t="shared" si="20"/>
        <v/>
      </c>
      <c r="AM26" t="str">
        <f>IF(J26="Waive All Products","N/A",IF('Employee Info'!N26="","",'Employee Info'!N26))</f>
        <v/>
      </c>
      <c r="AN26" t="str">
        <f t="shared" si="21"/>
        <v/>
      </c>
      <c r="AO26" t="str">
        <f t="shared" si="22"/>
        <v/>
      </c>
      <c r="AP26" t="str">
        <f t="shared" si="23"/>
        <v/>
      </c>
      <c r="AQ26" t="str">
        <f t="shared" si="24"/>
        <v/>
      </c>
      <c r="AR26" t="str">
        <f t="shared" si="25"/>
        <v/>
      </c>
      <c r="AS26" t="str">
        <f t="shared" si="26"/>
        <v/>
      </c>
      <c r="AT26" t="str">
        <f t="shared" si="27"/>
        <v/>
      </c>
      <c r="AU26" s="3" t="str">
        <f t="shared" si="28"/>
        <v/>
      </c>
      <c r="AV26" s="3" t="str">
        <f t="shared" si="29"/>
        <v/>
      </c>
      <c r="AW26" s="3" t="str">
        <f t="shared" si="30"/>
        <v/>
      </c>
      <c r="AX26" s="3" t="str">
        <f t="shared" si="31"/>
        <v/>
      </c>
      <c r="AY26" s="3" t="str">
        <f t="shared" si="32"/>
        <v/>
      </c>
      <c r="AZ26" t="str">
        <f t="shared" si="33"/>
        <v/>
      </c>
      <c r="BA26" t="str">
        <f t="shared" si="34"/>
        <v/>
      </c>
      <c r="BB26" t="str">
        <f t="shared" si="35"/>
        <v/>
      </c>
      <c r="BC26" t="str">
        <f>IF(A26="Employee","N/A",IF(OR(LEN('Employee Info'!A26)=0,Location!B4="IL",Location!B4="Illinois"),"","N/A"))</f>
        <v/>
      </c>
      <c r="BD26" t="str">
        <f>IF(A26="Employee","N/A",IF(OR(LEN('Employee Info'!A26)=0,Location!B4="IL",Location!B4="Illinois"),"","N/A"))</f>
        <v/>
      </c>
      <c r="BE26" t="str">
        <f>IF(A26="Employee","N/A",IF(OR(LEN('Employee Info'!A26)=0,Location!B4="FL",Location!B4="Florida"),"","N/A"))</f>
        <v/>
      </c>
      <c r="BF26" t="str">
        <f>IF(A26="Employee","N/A",IF(OR(LEN('Employee Info'!A26)=0,Location!B4="IA",Location!B4="Iowa"),"","N/A"))</f>
        <v/>
      </c>
      <c r="BG26" t="str">
        <f>IF(A26="Employee","N/A",IF(OR(LEN('Employee Info'!A26)=0,Location!B4="PA",Location!B4="Pennsylvania"),"","N/A"))</f>
        <v/>
      </c>
    </row>
    <row r="27" spans="1:59" x14ac:dyDescent="0.25">
      <c r="A27" s="7">
        <f>'Employee Info'!A27</f>
        <v>0</v>
      </c>
      <c r="B27" t="str">
        <f>IF(J27="Waive All Products","N/A",IF('Employee Info'!B27="","",'Employee Info'!B27))</f>
        <v/>
      </c>
      <c r="C27" t="str">
        <f>IF(J27="Waive All Products","N/A",IF('Employee Info'!L27="","",'Employee Info'!L27))</f>
        <v/>
      </c>
      <c r="D27" s="7">
        <f>'Employee Info'!F27</f>
        <v>0</v>
      </c>
      <c r="E27" s="7">
        <f>'Employee Info'!E27</f>
        <v>0</v>
      </c>
      <c r="F27" t="str">
        <f>IF(J27="Waive All Products","N/A",IF('Employee Info'!G27="","",'Employee Info'!G27))</f>
        <v/>
      </c>
      <c r="G27" t="str">
        <f>IF(J27="Waive All Products","N/A",IF('Employee Info'!H27="","",'Employee Info'!H27))</f>
        <v/>
      </c>
      <c r="H27" t="str">
        <f>IF(J27="Waive All Products","N/A",IF('Employee Info'!K27="","",'Employee Info'!K27))</f>
        <v/>
      </c>
      <c r="I27" s="3" t="str">
        <f>IF(J27="Waive All Products","N/A",IF('Employee Info'!I27="","",'Employee Info'!I27))</f>
        <v/>
      </c>
      <c r="K27" t="str">
        <f>IF(J27="Waive All Products","N/A",IF(OR('Employee Info'!S27="Waive",'Employee Info'!S27="W"),"waive",IF(OR(A27="Employee",A27="Dependent"),"Not available for Enrollment","")))</f>
        <v/>
      </c>
      <c r="L27" t="str">
        <f>IF(J27="No","N/A",'Employee Info'!T27)</f>
        <v/>
      </c>
      <c r="M27" t="str">
        <f t="shared" si="0"/>
        <v/>
      </c>
      <c r="N27" t="str">
        <f t="shared" si="1"/>
        <v/>
      </c>
      <c r="O27" t="str">
        <f t="shared" si="2"/>
        <v/>
      </c>
      <c r="P27" t="str">
        <f>IF(J27="Waive All Products","N/A",IF(OR('Employee Info'!U27="Waive",'Employee Info'!U27="W"),"waive",IF(OR(A27="Employee",A27="Dependent"),"Not available for Enrollment","")))</f>
        <v/>
      </c>
      <c r="Q27" t="str">
        <f t="shared" si="3"/>
        <v/>
      </c>
      <c r="R27" t="str">
        <f>IF(J27="Waive All Products","N/A",IF(OR('Employee Info'!V27="Waive",'Employee Info'!V27="W"),"waive",IF(OR(A27="Employee",A27="Dependent"),"Not available for Enrollment","")))</f>
        <v/>
      </c>
      <c r="S27" t="str">
        <f t="shared" si="4"/>
        <v/>
      </c>
      <c r="T27" t="str">
        <f t="shared" si="5"/>
        <v/>
      </c>
      <c r="U27" t="str">
        <f t="shared" si="6"/>
        <v/>
      </c>
      <c r="V27" t="str">
        <f t="shared" si="7"/>
        <v/>
      </c>
      <c r="W27" t="str">
        <f t="shared" si="8"/>
        <v/>
      </c>
      <c r="X27" t="str">
        <f t="shared" si="9"/>
        <v/>
      </c>
      <c r="Y27" t="str">
        <f t="shared" si="10"/>
        <v/>
      </c>
      <c r="Z27" t="str">
        <f t="shared" si="11"/>
        <v/>
      </c>
      <c r="AA27" t="str">
        <f t="shared" si="12"/>
        <v/>
      </c>
      <c r="AB27" t="str">
        <f>IF(J27="Waive All Products","N/A",IF('Employee Info'!O27="","",'Employee Info'!O27))</f>
        <v/>
      </c>
      <c r="AC27" s="3" t="str">
        <f t="shared" si="13"/>
        <v/>
      </c>
      <c r="AD27" t="str">
        <f>IF(J27="Waive All Products","N/A",IF('Employee Info'!P27="","",'Employee Info'!P27))</f>
        <v/>
      </c>
      <c r="AE27" t="str">
        <f t="shared" si="14"/>
        <v/>
      </c>
      <c r="AF27" t="str">
        <f t="shared" si="15"/>
        <v/>
      </c>
      <c r="AG27" t="str">
        <f t="shared" si="16"/>
        <v/>
      </c>
      <c r="AH27" t="str">
        <f t="shared" si="17"/>
        <v/>
      </c>
      <c r="AI27" t="str">
        <f t="shared" si="18"/>
        <v/>
      </c>
      <c r="AJ27" t="str">
        <f t="shared" si="19"/>
        <v/>
      </c>
      <c r="AK27" s="4" t="str">
        <f>IF(J27="Waive All Products","N/A",IF('Employee Info'!D27="","",'Employee Info'!D27))</f>
        <v/>
      </c>
      <c r="AL27" t="str">
        <f t="shared" si="20"/>
        <v/>
      </c>
      <c r="AM27" t="str">
        <f>IF(J27="Waive All Products","N/A",IF('Employee Info'!N27="","",'Employee Info'!N27))</f>
        <v/>
      </c>
      <c r="AN27" t="str">
        <f t="shared" si="21"/>
        <v/>
      </c>
      <c r="AO27" t="str">
        <f t="shared" si="22"/>
        <v/>
      </c>
      <c r="AP27" t="str">
        <f t="shared" si="23"/>
        <v/>
      </c>
      <c r="AQ27" t="str">
        <f t="shared" si="24"/>
        <v/>
      </c>
      <c r="AR27" t="str">
        <f t="shared" si="25"/>
        <v/>
      </c>
      <c r="AS27" t="str">
        <f t="shared" si="26"/>
        <v/>
      </c>
      <c r="AT27" t="str">
        <f t="shared" si="27"/>
        <v/>
      </c>
      <c r="AU27" s="3" t="str">
        <f t="shared" si="28"/>
        <v/>
      </c>
      <c r="AV27" s="3" t="str">
        <f t="shared" si="29"/>
        <v/>
      </c>
      <c r="AW27" s="3" t="str">
        <f t="shared" si="30"/>
        <v/>
      </c>
      <c r="AX27" s="3" t="str">
        <f t="shared" si="31"/>
        <v/>
      </c>
      <c r="AY27" s="3" t="str">
        <f t="shared" si="32"/>
        <v/>
      </c>
      <c r="AZ27" t="str">
        <f t="shared" si="33"/>
        <v/>
      </c>
      <c r="BA27" t="str">
        <f t="shared" si="34"/>
        <v/>
      </c>
      <c r="BB27" t="str">
        <f t="shared" si="35"/>
        <v/>
      </c>
      <c r="BC27" t="str">
        <f>IF(A27="Employee","N/A",IF(OR(LEN('Employee Info'!A27)=0,Location!B4="IL",Location!B4="Illinois"),"","N/A"))</f>
        <v/>
      </c>
      <c r="BD27" t="str">
        <f>IF(A27="Employee","N/A",IF(OR(LEN('Employee Info'!A27)=0,Location!B4="IL",Location!B4="Illinois"),"","N/A"))</f>
        <v/>
      </c>
      <c r="BE27" t="str">
        <f>IF(A27="Employee","N/A",IF(OR(LEN('Employee Info'!A27)=0,Location!B4="FL",Location!B4="Florida"),"","N/A"))</f>
        <v/>
      </c>
      <c r="BF27" t="str">
        <f>IF(A27="Employee","N/A",IF(OR(LEN('Employee Info'!A27)=0,Location!B4="IA",Location!B4="Iowa"),"","N/A"))</f>
        <v/>
      </c>
      <c r="BG27" t="str">
        <f>IF(A27="Employee","N/A",IF(OR(LEN('Employee Info'!A27)=0,Location!B4="PA",Location!B4="Pennsylvania"),"","N/A"))</f>
        <v/>
      </c>
    </row>
    <row r="28" spans="1:59" x14ac:dyDescent="0.25">
      <c r="A28" s="7">
        <f>'Employee Info'!A28</f>
        <v>0</v>
      </c>
      <c r="B28" t="str">
        <f>IF(J28="Waive All Products","N/A",IF('Employee Info'!B28="","",'Employee Info'!B28))</f>
        <v/>
      </c>
      <c r="C28" t="str">
        <f>IF(J28="Waive All Products","N/A",IF('Employee Info'!L28="","",'Employee Info'!L28))</f>
        <v/>
      </c>
      <c r="D28" s="7">
        <f>'Employee Info'!F28</f>
        <v>0</v>
      </c>
      <c r="E28" s="7">
        <f>'Employee Info'!E28</f>
        <v>0</v>
      </c>
      <c r="F28" t="str">
        <f>IF(J28="Waive All Products","N/A",IF('Employee Info'!G28="","",'Employee Info'!G28))</f>
        <v/>
      </c>
      <c r="G28" t="str">
        <f>IF(J28="Waive All Products","N/A",IF('Employee Info'!H28="","",'Employee Info'!H28))</f>
        <v/>
      </c>
      <c r="H28" t="str">
        <f>IF(J28="Waive All Products","N/A",IF('Employee Info'!K28="","",'Employee Info'!K28))</f>
        <v/>
      </c>
      <c r="I28" s="3" t="str">
        <f>IF(J28="Waive All Products","N/A",IF('Employee Info'!I28="","",'Employee Info'!I28))</f>
        <v/>
      </c>
      <c r="K28" t="str">
        <f>IF(J28="Waive All Products","N/A",IF(OR('Employee Info'!S28="Waive",'Employee Info'!S28="W"),"waive",IF(OR(A28="Employee",A28="Dependent"),"Not available for Enrollment","")))</f>
        <v/>
      </c>
      <c r="L28" t="str">
        <f>IF(J28="No","N/A",'Employee Info'!T28)</f>
        <v/>
      </c>
      <c r="M28" t="str">
        <f t="shared" si="0"/>
        <v/>
      </c>
      <c r="N28" t="str">
        <f t="shared" si="1"/>
        <v/>
      </c>
      <c r="O28" t="str">
        <f t="shared" si="2"/>
        <v/>
      </c>
      <c r="P28" t="str">
        <f>IF(J28="Waive All Products","N/A",IF(OR('Employee Info'!U28="Waive",'Employee Info'!U28="W"),"waive",IF(OR(A28="Employee",A28="Dependent"),"Not available for Enrollment","")))</f>
        <v/>
      </c>
      <c r="Q28" t="str">
        <f t="shared" si="3"/>
        <v/>
      </c>
      <c r="R28" t="str">
        <f>IF(J28="Waive All Products","N/A",IF(OR('Employee Info'!V28="Waive",'Employee Info'!V28="W"),"waive",IF(OR(A28="Employee",A28="Dependent"),"Not available for Enrollment","")))</f>
        <v/>
      </c>
      <c r="S28" t="str">
        <f t="shared" si="4"/>
        <v/>
      </c>
      <c r="T28" t="str">
        <f t="shared" si="5"/>
        <v/>
      </c>
      <c r="U28" t="str">
        <f t="shared" si="6"/>
        <v/>
      </c>
      <c r="V28" t="str">
        <f t="shared" si="7"/>
        <v/>
      </c>
      <c r="W28" t="str">
        <f t="shared" si="8"/>
        <v/>
      </c>
      <c r="X28" t="str">
        <f t="shared" si="9"/>
        <v/>
      </c>
      <c r="Y28" t="str">
        <f t="shared" si="10"/>
        <v/>
      </c>
      <c r="Z28" t="str">
        <f t="shared" si="11"/>
        <v/>
      </c>
      <c r="AA28" t="str">
        <f t="shared" si="12"/>
        <v/>
      </c>
      <c r="AB28" t="str">
        <f>IF(J28="Waive All Products","N/A",IF('Employee Info'!O28="","",'Employee Info'!O28))</f>
        <v/>
      </c>
      <c r="AC28" s="3" t="str">
        <f t="shared" si="13"/>
        <v/>
      </c>
      <c r="AD28" t="str">
        <f>IF(J28="Waive All Products","N/A",IF('Employee Info'!P28="","",'Employee Info'!P28))</f>
        <v/>
      </c>
      <c r="AE28" t="str">
        <f t="shared" si="14"/>
        <v/>
      </c>
      <c r="AF28" t="str">
        <f t="shared" si="15"/>
        <v/>
      </c>
      <c r="AG28" t="str">
        <f t="shared" si="16"/>
        <v/>
      </c>
      <c r="AH28" t="str">
        <f t="shared" si="17"/>
        <v/>
      </c>
      <c r="AI28" t="str">
        <f t="shared" si="18"/>
        <v/>
      </c>
      <c r="AJ28" t="str">
        <f t="shared" si="19"/>
        <v/>
      </c>
      <c r="AK28" s="4" t="str">
        <f>IF(J28="Waive All Products","N/A",IF('Employee Info'!D28="","",'Employee Info'!D28))</f>
        <v/>
      </c>
      <c r="AL28" t="str">
        <f t="shared" si="20"/>
        <v/>
      </c>
      <c r="AM28" t="str">
        <f>IF(J28="Waive All Products","N/A",IF('Employee Info'!N28="","",'Employee Info'!N28))</f>
        <v/>
      </c>
      <c r="AN28" t="str">
        <f t="shared" si="21"/>
        <v/>
      </c>
      <c r="AO28" t="str">
        <f t="shared" si="22"/>
        <v/>
      </c>
      <c r="AP28" t="str">
        <f t="shared" si="23"/>
        <v/>
      </c>
      <c r="AQ28" t="str">
        <f t="shared" si="24"/>
        <v/>
      </c>
      <c r="AR28" t="str">
        <f t="shared" si="25"/>
        <v/>
      </c>
      <c r="AS28" t="str">
        <f t="shared" si="26"/>
        <v/>
      </c>
      <c r="AT28" t="str">
        <f t="shared" si="27"/>
        <v/>
      </c>
      <c r="AU28" s="3" t="str">
        <f t="shared" si="28"/>
        <v/>
      </c>
      <c r="AV28" s="3" t="str">
        <f t="shared" si="29"/>
        <v/>
      </c>
      <c r="AW28" s="3" t="str">
        <f t="shared" si="30"/>
        <v/>
      </c>
      <c r="AX28" s="3" t="str">
        <f t="shared" si="31"/>
        <v/>
      </c>
      <c r="AY28" s="3" t="str">
        <f t="shared" si="32"/>
        <v/>
      </c>
      <c r="AZ28" t="str">
        <f t="shared" si="33"/>
        <v/>
      </c>
      <c r="BA28" t="str">
        <f t="shared" si="34"/>
        <v/>
      </c>
      <c r="BB28" t="str">
        <f t="shared" si="35"/>
        <v/>
      </c>
      <c r="BC28" t="str">
        <f>IF(A28="Employee","N/A",IF(OR(LEN('Employee Info'!A28)=0,Location!B4="IL",Location!B4="Illinois"),"","N/A"))</f>
        <v/>
      </c>
      <c r="BD28" t="str">
        <f>IF(A28="Employee","N/A",IF(OR(LEN('Employee Info'!A28)=0,Location!B4="IL",Location!B4="Illinois"),"","N/A"))</f>
        <v/>
      </c>
      <c r="BE28" t="str">
        <f>IF(A28="Employee","N/A",IF(OR(LEN('Employee Info'!A28)=0,Location!B4="FL",Location!B4="Florida"),"","N/A"))</f>
        <v/>
      </c>
      <c r="BF28" t="str">
        <f>IF(A28="Employee","N/A",IF(OR(LEN('Employee Info'!A28)=0,Location!B4="IA",Location!B4="Iowa"),"","N/A"))</f>
        <v/>
      </c>
      <c r="BG28" t="str">
        <f>IF(A28="Employee","N/A",IF(OR(LEN('Employee Info'!A28)=0,Location!B4="PA",Location!B4="Pennsylvania"),"","N/A"))</f>
        <v/>
      </c>
    </row>
    <row r="29" spans="1:59" x14ac:dyDescent="0.25">
      <c r="A29" s="7">
        <f>'Employee Info'!A29</f>
        <v>0</v>
      </c>
      <c r="B29" t="str">
        <f>IF(J29="Waive All Products","N/A",IF('Employee Info'!B29="","",'Employee Info'!B29))</f>
        <v/>
      </c>
      <c r="C29" t="str">
        <f>IF(J29="Waive All Products","N/A",IF('Employee Info'!L29="","",'Employee Info'!L29))</f>
        <v/>
      </c>
      <c r="D29" s="7">
        <f>'Employee Info'!F29</f>
        <v>0</v>
      </c>
      <c r="E29" s="7">
        <f>'Employee Info'!E29</f>
        <v>0</v>
      </c>
      <c r="F29" t="str">
        <f>IF(J29="Waive All Products","N/A",IF('Employee Info'!G29="","",'Employee Info'!G29))</f>
        <v/>
      </c>
      <c r="G29" t="str">
        <f>IF(J29="Waive All Products","N/A",IF('Employee Info'!H29="","",'Employee Info'!H29))</f>
        <v/>
      </c>
      <c r="H29" t="str">
        <f>IF(J29="Waive All Products","N/A",IF('Employee Info'!K29="","",'Employee Info'!K29))</f>
        <v/>
      </c>
      <c r="I29" s="3" t="str">
        <f>IF(J29="Waive All Products","N/A",IF('Employee Info'!I29="","",'Employee Info'!I29))</f>
        <v/>
      </c>
      <c r="K29" t="str">
        <f>IF(J29="Waive All Products","N/A",IF(OR('Employee Info'!S29="Waive",'Employee Info'!S29="W"),"waive",IF(OR(A29="Employee",A29="Dependent"),"Not available for Enrollment","")))</f>
        <v/>
      </c>
      <c r="L29" t="str">
        <f>IF(J29="No","N/A",'Employee Info'!T29)</f>
        <v/>
      </c>
      <c r="M29" t="str">
        <f t="shared" si="0"/>
        <v/>
      </c>
      <c r="N29" t="str">
        <f t="shared" si="1"/>
        <v/>
      </c>
      <c r="O29" t="str">
        <f t="shared" si="2"/>
        <v/>
      </c>
      <c r="P29" t="str">
        <f>IF(J29="Waive All Products","N/A",IF(OR('Employee Info'!U29="Waive",'Employee Info'!U29="W"),"waive",IF(OR(A29="Employee",A29="Dependent"),"Not available for Enrollment","")))</f>
        <v/>
      </c>
      <c r="Q29" t="str">
        <f t="shared" si="3"/>
        <v/>
      </c>
      <c r="R29" t="str">
        <f>IF(J29="Waive All Products","N/A",IF(OR('Employee Info'!V29="Waive",'Employee Info'!V29="W"),"waive",IF(OR(A29="Employee",A29="Dependent"),"Not available for Enrollment","")))</f>
        <v/>
      </c>
      <c r="S29" t="str">
        <f t="shared" si="4"/>
        <v/>
      </c>
      <c r="T29" t="str">
        <f t="shared" si="5"/>
        <v/>
      </c>
      <c r="U29" t="str">
        <f t="shared" si="6"/>
        <v/>
      </c>
      <c r="V29" t="str">
        <f t="shared" si="7"/>
        <v/>
      </c>
      <c r="W29" t="str">
        <f t="shared" si="8"/>
        <v/>
      </c>
      <c r="X29" t="str">
        <f t="shared" si="9"/>
        <v/>
      </c>
      <c r="Y29" t="str">
        <f t="shared" si="10"/>
        <v/>
      </c>
      <c r="Z29" t="str">
        <f t="shared" si="11"/>
        <v/>
      </c>
      <c r="AA29" t="str">
        <f t="shared" si="12"/>
        <v/>
      </c>
      <c r="AB29" t="str">
        <f>IF(J29="Waive All Products","N/A",IF('Employee Info'!O29="","",'Employee Info'!O29))</f>
        <v/>
      </c>
      <c r="AC29" s="3" t="str">
        <f t="shared" si="13"/>
        <v/>
      </c>
      <c r="AD29" t="str">
        <f>IF(J29="Waive All Products","N/A",IF('Employee Info'!P29="","",'Employee Info'!P29))</f>
        <v/>
      </c>
      <c r="AE29" t="str">
        <f t="shared" si="14"/>
        <v/>
      </c>
      <c r="AF29" t="str">
        <f t="shared" si="15"/>
        <v/>
      </c>
      <c r="AG29" t="str">
        <f t="shared" si="16"/>
        <v/>
      </c>
      <c r="AH29" t="str">
        <f t="shared" si="17"/>
        <v/>
      </c>
      <c r="AI29" t="str">
        <f t="shared" si="18"/>
        <v/>
      </c>
      <c r="AJ29" t="str">
        <f t="shared" si="19"/>
        <v/>
      </c>
      <c r="AK29" s="4" t="str">
        <f>IF(J29="Waive All Products","N/A",IF('Employee Info'!D29="","",'Employee Info'!D29))</f>
        <v/>
      </c>
      <c r="AL29" t="str">
        <f t="shared" si="20"/>
        <v/>
      </c>
      <c r="AM29" t="str">
        <f>IF(J29="Waive All Products","N/A",IF('Employee Info'!N29="","",'Employee Info'!N29))</f>
        <v/>
      </c>
      <c r="AN29" t="str">
        <f t="shared" si="21"/>
        <v/>
      </c>
      <c r="AO29" t="str">
        <f t="shared" si="22"/>
        <v/>
      </c>
      <c r="AP29" t="str">
        <f t="shared" si="23"/>
        <v/>
      </c>
      <c r="AQ29" t="str">
        <f t="shared" si="24"/>
        <v/>
      </c>
      <c r="AR29" t="str">
        <f t="shared" si="25"/>
        <v/>
      </c>
      <c r="AS29" t="str">
        <f t="shared" si="26"/>
        <v/>
      </c>
      <c r="AT29" t="str">
        <f t="shared" si="27"/>
        <v/>
      </c>
      <c r="AU29" s="3" t="str">
        <f t="shared" si="28"/>
        <v/>
      </c>
      <c r="AV29" s="3" t="str">
        <f t="shared" si="29"/>
        <v/>
      </c>
      <c r="AW29" s="3" t="str">
        <f t="shared" si="30"/>
        <v/>
      </c>
      <c r="AX29" s="3" t="str">
        <f t="shared" si="31"/>
        <v/>
      </c>
      <c r="AY29" s="3" t="str">
        <f t="shared" si="32"/>
        <v/>
      </c>
      <c r="AZ29" t="str">
        <f t="shared" si="33"/>
        <v/>
      </c>
      <c r="BA29" t="str">
        <f t="shared" si="34"/>
        <v/>
      </c>
      <c r="BB29" t="str">
        <f t="shared" si="35"/>
        <v/>
      </c>
      <c r="BC29" t="str">
        <f>IF(A29="Employee","N/A",IF(OR(LEN('Employee Info'!A29)=0,Location!B4="IL",Location!B4="Illinois"),"","N/A"))</f>
        <v/>
      </c>
      <c r="BD29" t="str">
        <f>IF(A29="Employee","N/A",IF(OR(LEN('Employee Info'!A29)=0,Location!B4="IL",Location!B4="Illinois"),"","N/A"))</f>
        <v/>
      </c>
      <c r="BE29" t="str">
        <f>IF(A29="Employee","N/A",IF(OR(LEN('Employee Info'!A29)=0,Location!B4="FL",Location!B4="Florida"),"","N/A"))</f>
        <v/>
      </c>
      <c r="BF29" t="str">
        <f>IF(A29="Employee","N/A",IF(OR(LEN('Employee Info'!A29)=0,Location!B4="IA",Location!B4="Iowa"),"","N/A"))</f>
        <v/>
      </c>
      <c r="BG29" t="str">
        <f>IF(A29="Employee","N/A",IF(OR(LEN('Employee Info'!A29)=0,Location!B4="PA",Location!B4="Pennsylvania"),"","N/A"))</f>
        <v/>
      </c>
    </row>
    <row r="30" spans="1:59" x14ac:dyDescent="0.25">
      <c r="A30" s="7">
        <f>'Employee Info'!A30</f>
        <v>0</v>
      </c>
      <c r="B30" t="str">
        <f>IF(J30="Waive All Products","N/A",IF('Employee Info'!B30="","",'Employee Info'!B30))</f>
        <v/>
      </c>
      <c r="C30" t="str">
        <f>IF(J30="Waive All Products","N/A",IF('Employee Info'!L30="","",'Employee Info'!L30))</f>
        <v/>
      </c>
      <c r="D30" s="7">
        <f>'Employee Info'!F30</f>
        <v>0</v>
      </c>
      <c r="E30" s="7">
        <f>'Employee Info'!E30</f>
        <v>0</v>
      </c>
      <c r="F30" t="str">
        <f>IF(J30="Waive All Products","N/A",IF('Employee Info'!G30="","",'Employee Info'!G30))</f>
        <v/>
      </c>
      <c r="G30" t="str">
        <f>IF(J30="Waive All Products","N/A",IF('Employee Info'!H30="","",'Employee Info'!H30))</f>
        <v/>
      </c>
      <c r="H30" t="str">
        <f>IF(J30="Waive All Products","N/A",IF('Employee Info'!K30="","",'Employee Info'!K30))</f>
        <v/>
      </c>
      <c r="I30" s="3" t="str">
        <f>IF(J30="Waive All Products","N/A",IF('Employee Info'!I30="","",'Employee Info'!I30))</f>
        <v/>
      </c>
      <c r="K30" t="str">
        <f>IF(J30="Waive All Products","N/A",IF(OR('Employee Info'!S30="Waive",'Employee Info'!S30="W"),"waive",IF(OR(A30="Employee",A30="Dependent"),"Not available for Enrollment","")))</f>
        <v/>
      </c>
      <c r="L30" t="str">
        <f>IF(J30="No","N/A",'Employee Info'!T30)</f>
        <v/>
      </c>
      <c r="M30" t="str">
        <f t="shared" si="0"/>
        <v/>
      </c>
      <c r="N30" t="str">
        <f t="shared" si="1"/>
        <v/>
      </c>
      <c r="O30" t="str">
        <f t="shared" si="2"/>
        <v/>
      </c>
      <c r="P30" t="str">
        <f>IF(J30="Waive All Products","N/A",IF(OR('Employee Info'!U30="Waive",'Employee Info'!U30="W"),"waive",IF(OR(A30="Employee",A30="Dependent"),"Not available for Enrollment","")))</f>
        <v/>
      </c>
      <c r="Q30" t="str">
        <f t="shared" si="3"/>
        <v/>
      </c>
      <c r="R30" t="str">
        <f>IF(J30="Waive All Products","N/A",IF(OR('Employee Info'!V30="Waive",'Employee Info'!V30="W"),"waive",IF(OR(A30="Employee",A30="Dependent"),"Not available for Enrollment","")))</f>
        <v/>
      </c>
      <c r="S30" t="str">
        <f t="shared" si="4"/>
        <v/>
      </c>
      <c r="T30" t="str">
        <f t="shared" si="5"/>
        <v/>
      </c>
      <c r="U30" t="str">
        <f t="shared" si="6"/>
        <v/>
      </c>
      <c r="V30" t="str">
        <f t="shared" si="7"/>
        <v/>
      </c>
      <c r="W30" t="str">
        <f t="shared" si="8"/>
        <v/>
      </c>
      <c r="X30" t="str">
        <f t="shared" si="9"/>
        <v/>
      </c>
      <c r="Y30" t="str">
        <f t="shared" si="10"/>
        <v/>
      </c>
      <c r="Z30" t="str">
        <f t="shared" si="11"/>
        <v/>
      </c>
      <c r="AA30" t="str">
        <f t="shared" si="12"/>
        <v/>
      </c>
      <c r="AB30" t="str">
        <f>IF(J30="Waive All Products","N/A",IF('Employee Info'!O30="","",'Employee Info'!O30))</f>
        <v/>
      </c>
      <c r="AC30" s="3" t="str">
        <f t="shared" si="13"/>
        <v/>
      </c>
      <c r="AD30" t="str">
        <f>IF(J30="Waive All Products","N/A",IF('Employee Info'!P30="","",'Employee Info'!P30))</f>
        <v/>
      </c>
      <c r="AE30" t="str">
        <f t="shared" si="14"/>
        <v/>
      </c>
      <c r="AF30" t="str">
        <f t="shared" si="15"/>
        <v/>
      </c>
      <c r="AG30" t="str">
        <f t="shared" si="16"/>
        <v/>
      </c>
      <c r="AH30" t="str">
        <f t="shared" si="17"/>
        <v/>
      </c>
      <c r="AI30" t="str">
        <f t="shared" si="18"/>
        <v/>
      </c>
      <c r="AJ30" t="str">
        <f t="shared" si="19"/>
        <v/>
      </c>
      <c r="AK30" s="4" t="str">
        <f>IF(J30="Waive All Products","N/A",IF('Employee Info'!D30="","",'Employee Info'!D30))</f>
        <v/>
      </c>
      <c r="AL30" t="str">
        <f t="shared" si="20"/>
        <v/>
      </c>
      <c r="AM30" t="str">
        <f>IF(J30="Waive All Products","N/A",IF('Employee Info'!N30="","",'Employee Info'!N30))</f>
        <v/>
      </c>
      <c r="AN30" t="str">
        <f t="shared" si="21"/>
        <v/>
      </c>
      <c r="AO30" t="str">
        <f t="shared" si="22"/>
        <v/>
      </c>
      <c r="AP30" t="str">
        <f t="shared" si="23"/>
        <v/>
      </c>
      <c r="AQ30" t="str">
        <f t="shared" si="24"/>
        <v/>
      </c>
      <c r="AR30" t="str">
        <f t="shared" si="25"/>
        <v/>
      </c>
      <c r="AS30" t="str">
        <f t="shared" si="26"/>
        <v/>
      </c>
      <c r="AT30" t="str">
        <f t="shared" si="27"/>
        <v/>
      </c>
      <c r="AU30" s="3" t="str">
        <f t="shared" si="28"/>
        <v/>
      </c>
      <c r="AV30" s="3" t="str">
        <f t="shared" si="29"/>
        <v/>
      </c>
      <c r="AW30" s="3" t="str">
        <f t="shared" si="30"/>
        <v/>
      </c>
      <c r="AX30" s="3" t="str">
        <f t="shared" si="31"/>
        <v/>
      </c>
      <c r="AY30" s="3" t="str">
        <f t="shared" si="32"/>
        <v/>
      </c>
      <c r="AZ30" t="str">
        <f t="shared" si="33"/>
        <v/>
      </c>
      <c r="BA30" t="str">
        <f t="shared" si="34"/>
        <v/>
      </c>
      <c r="BB30" t="str">
        <f t="shared" si="35"/>
        <v/>
      </c>
      <c r="BC30" t="str">
        <f>IF(A30="Employee","N/A",IF(OR(LEN('Employee Info'!A30)=0,Location!B4="IL",Location!B4="Illinois"),"","N/A"))</f>
        <v/>
      </c>
      <c r="BD30" t="str">
        <f>IF(A30="Employee","N/A",IF(OR(LEN('Employee Info'!A30)=0,Location!B4="IL",Location!B4="Illinois"),"","N/A"))</f>
        <v/>
      </c>
      <c r="BE30" t="str">
        <f>IF(A30="Employee","N/A",IF(OR(LEN('Employee Info'!A30)=0,Location!B4="FL",Location!B4="Florida"),"","N/A"))</f>
        <v/>
      </c>
      <c r="BF30" t="str">
        <f>IF(A30="Employee","N/A",IF(OR(LEN('Employee Info'!A30)=0,Location!B4="IA",Location!B4="Iowa"),"","N/A"))</f>
        <v/>
      </c>
      <c r="BG30" t="str">
        <f>IF(A30="Employee","N/A",IF(OR(LEN('Employee Info'!A30)=0,Location!B4="PA",Location!B4="Pennsylvania"),"","N/A"))</f>
        <v/>
      </c>
    </row>
    <row r="31" spans="1:59" x14ac:dyDescent="0.25">
      <c r="A31" s="7">
        <f>'Employee Info'!A31</f>
        <v>0</v>
      </c>
      <c r="B31" t="str">
        <f>IF(J31="Waive All Products","N/A",IF('Employee Info'!B31="","",'Employee Info'!B31))</f>
        <v/>
      </c>
      <c r="C31" t="str">
        <f>IF(J31="Waive All Products","N/A",IF('Employee Info'!L31="","",'Employee Info'!L31))</f>
        <v/>
      </c>
      <c r="D31" s="7">
        <f>'Employee Info'!F31</f>
        <v>0</v>
      </c>
      <c r="E31" s="7">
        <f>'Employee Info'!E31</f>
        <v>0</v>
      </c>
      <c r="F31" t="str">
        <f>IF(J31="Waive All Products","N/A",IF('Employee Info'!G31="","",'Employee Info'!G31))</f>
        <v/>
      </c>
      <c r="G31" t="str">
        <f>IF(J31="Waive All Products","N/A",IF('Employee Info'!H31="","",'Employee Info'!H31))</f>
        <v/>
      </c>
      <c r="H31" t="str">
        <f>IF(J31="Waive All Products","N/A",IF('Employee Info'!K31="","",'Employee Info'!K31))</f>
        <v/>
      </c>
      <c r="I31" s="3" t="str">
        <f>IF(J31="Waive All Products","N/A",IF('Employee Info'!I31="","",'Employee Info'!I31))</f>
        <v/>
      </c>
      <c r="K31" t="str">
        <f>IF(J31="Waive All Products","N/A",IF(OR('Employee Info'!S31="Waive",'Employee Info'!S31="W"),"waive",IF(OR(A31="Employee",A31="Dependent"),"Not available for Enrollment","")))</f>
        <v/>
      </c>
      <c r="L31" t="str">
        <f>IF(J31="No","N/A",'Employee Info'!T31)</f>
        <v/>
      </c>
      <c r="M31" t="str">
        <f t="shared" si="0"/>
        <v/>
      </c>
      <c r="N31" t="str">
        <f t="shared" si="1"/>
        <v/>
      </c>
      <c r="O31" t="str">
        <f t="shared" si="2"/>
        <v/>
      </c>
      <c r="P31" t="str">
        <f>IF(J31="Waive All Products","N/A",IF(OR('Employee Info'!U31="Waive",'Employee Info'!U31="W"),"waive",IF(OR(A31="Employee",A31="Dependent"),"Not available for Enrollment","")))</f>
        <v/>
      </c>
      <c r="Q31" t="str">
        <f t="shared" si="3"/>
        <v/>
      </c>
      <c r="R31" t="str">
        <f>IF(J31="Waive All Products","N/A",IF(OR('Employee Info'!V31="Waive",'Employee Info'!V31="W"),"waive",IF(OR(A31="Employee",A31="Dependent"),"Not available for Enrollment","")))</f>
        <v/>
      </c>
      <c r="S31" t="str">
        <f t="shared" si="4"/>
        <v/>
      </c>
      <c r="T31" t="str">
        <f t="shared" si="5"/>
        <v/>
      </c>
      <c r="U31" t="str">
        <f t="shared" si="6"/>
        <v/>
      </c>
      <c r="V31" t="str">
        <f t="shared" si="7"/>
        <v/>
      </c>
      <c r="W31" t="str">
        <f t="shared" si="8"/>
        <v/>
      </c>
      <c r="X31" t="str">
        <f t="shared" si="9"/>
        <v/>
      </c>
      <c r="Y31" t="str">
        <f t="shared" si="10"/>
        <v/>
      </c>
      <c r="Z31" t="str">
        <f t="shared" si="11"/>
        <v/>
      </c>
      <c r="AA31" t="str">
        <f t="shared" si="12"/>
        <v/>
      </c>
      <c r="AB31" t="str">
        <f>IF(J31="Waive All Products","N/A",IF('Employee Info'!O31="","",'Employee Info'!O31))</f>
        <v/>
      </c>
      <c r="AC31" s="3" t="str">
        <f t="shared" si="13"/>
        <v/>
      </c>
      <c r="AD31" t="str">
        <f>IF(J31="Waive All Products","N/A",IF('Employee Info'!P31="","",'Employee Info'!P31))</f>
        <v/>
      </c>
      <c r="AE31" t="str">
        <f t="shared" si="14"/>
        <v/>
      </c>
      <c r="AF31" t="str">
        <f t="shared" si="15"/>
        <v/>
      </c>
      <c r="AG31" t="str">
        <f t="shared" si="16"/>
        <v/>
      </c>
      <c r="AH31" t="str">
        <f t="shared" si="17"/>
        <v/>
      </c>
      <c r="AI31" t="str">
        <f t="shared" si="18"/>
        <v/>
      </c>
      <c r="AJ31" t="str">
        <f t="shared" si="19"/>
        <v/>
      </c>
      <c r="AK31" s="4" t="str">
        <f>IF(J31="Waive All Products","N/A",IF('Employee Info'!D31="","",'Employee Info'!D31))</f>
        <v/>
      </c>
      <c r="AL31" t="str">
        <f t="shared" si="20"/>
        <v/>
      </c>
      <c r="AM31" t="str">
        <f>IF(J31="Waive All Products","N/A",IF('Employee Info'!N31="","",'Employee Info'!N31))</f>
        <v/>
      </c>
      <c r="AN31" t="str">
        <f t="shared" si="21"/>
        <v/>
      </c>
      <c r="AO31" t="str">
        <f t="shared" si="22"/>
        <v/>
      </c>
      <c r="AP31" t="str">
        <f t="shared" si="23"/>
        <v/>
      </c>
      <c r="AQ31" t="str">
        <f t="shared" si="24"/>
        <v/>
      </c>
      <c r="AR31" t="str">
        <f t="shared" si="25"/>
        <v/>
      </c>
      <c r="AS31" t="str">
        <f t="shared" si="26"/>
        <v/>
      </c>
      <c r="AT31" t="str">
        <f t="shared" si="27"/>
        <v/>
      </c>
      <c r="AU31" s="3" t="str">
        <f t="shared" si="28"/>
        <v/>
      </c>
      <c r="AV31" s="3" t="str">
        <f t="shared" si="29"/>
        <v/>
      </c>
      <c r="AW31" s="3" t="str">
        <f t="shared" si="30"/>
        <v/>
      </c>
      <c r="AX31" s="3" t="str">
        <f t="shared" si="31"/>
        <v/>
      </c>
      <c r="AY31" s="3" t="str">
        <f t="shared" si="32"/>
        <v/>
      </c>
      <c r="AZ31" t="str">
        <f t="shared" si="33"/>
        <v/>
      </c>
      <c r="BA31" t="str">
        <f t="shared" si="34"/>
        <v/>
      </c>
      <c r="BB31" t="str">
        <f t="shared" si="35"/>
        <v/>
      </c>
      <c r="BC31" t="str">
        <f>IF(A31="Employee","N/A",IF(OR(LEN('Employee Info'!A31)=0,Location!B4="IL",Location!B4="Illinois"),"","N/A"))</f>
        <v/>
      </c>
      <c r="BD31" t="str">
        <f>IF(A31="Employee","N/A",IF(OR(LEN('Employee Info'!A31)=0,Location!B4="IL",Location!B4="Illinois"),"","N/A"))</f>
        <v/>
      </c>
      <c r="BE31" t="str">
        <f>IF(A31="Employee","N/A",IF(OR(LEN('Employee Info'!A31)=0,Location!B4="FL",Location!B4="Florida"),"","N/A"))</f>
        <v/>
      </c>
      <c r="BF31" t="str">
        <f>IF(A31="Employee","N/A",IF(OR(LEN('Employee Info'!A31)=0,Location!B4="IA",Location!B4="Iowa"),"","N/A"))</f>
        <v/>
      </c>
      <c r="BG31" t="str">
        <f>IF(A31="Employee","N/A",IF(OR(LEN('Employee Info'!A31)=0,Location!B4="PA",Location!B4="Pennsylvania"),"","N/A"))</f>
        <v/>
      </c>
    </row>
    <row r="32" spans="1:59" x14ac:dyDescent="0.25">
      <c r="A32" s="7">
        <f>'Employee Info'!A32</f>
        <v>0</v>
      </c>
      <c r="B32" t="str">
        <f>IF(J32="Waive All Products","N/A",IF('Employee Info'!B32="","",'Employee Info'!B32))</f>
        <v/>
      </c>
      <c r="C32" t="str">
        <f>IF(J32="Waive All Products","N/A",IF('Employee Info'!L32="","",'Employee Info'!L32))</f>
        <v/>
      </c>
      <c r="D32" s="7">
        <f>'Employee Info'!F32</f>
        <v>0</v>
      </c>
      <c r="E32" s="7">
        <f>'Employee Info'!E32</f>
        <v>0</v>
      </c>
      <c r="F32" t="str">
        <f>IF(J32="Waive All Products","N/A",IF('Employee Info'!G32="","",'Employee Info'!G32))</f>
        <v/>
      </c>
      <c r="G32" t="str">
        <f>IF(J32="Waive All Products","N/A",IF('Employee Info'!H32="","",'Employee Info'!H32))</f>
        <v/>
      </c>
      <c r="H32" t="str">
        <f>IF(J32="Waive All Products","N/A",IF('Employee Info'!K32="","",'Employee Info'!K32))</f>
        <v/>
      </c>
      <c r="I32" s="3" t="str">
        <f>IF(J32="Waive All Products","N/A",IF('Employee Info'!I32="","",'Employee Info'!I32))</f>
        <v/>
      </c>
      <c r="K32" t="str">
        <f>IF(J32="Waive All Products","N/A",IF(OR('Employee Info'!S32="Waive",'Employee Info'!S32="W"),"waive",IF(OR(A32="Employee",A32="Dependent"),"Not available for Enrollment","")))</f>
        <v/>
      </c>
      <c r="L32" t="str">
        <f>IF(J32="No","N/A",'Employee Info'!T32)</f>
        <v/>
      </c>
      <c r="M32" t="str">
        <f t="shared" si="0"/>
        <v/>
      </c>
      <c r="N32" t="str">
        <f t="shared" si="1"/>
        <v/>
      </c>
      <c r="O32" t="str">
        <f t="shared" si="2"/>
        <v/>
      </c>
      <c r="P32" t="str">
        <f>IF(J32="Waive All Products","N/A",IF(OR('Employee Info'!U32="Waive",'Employee Info'!U32="W"),"waive",IF(OR(A32="Employee",A32="Dependent"),"Not available for Enrollment","")))</f>
        <v/>
      </c>
      <c r="Q32" t="str">
        <f t="shared" si="3"/>
        <v/>
      </c>
      <c r="R32" t="str">
        <f>IF(J32="Waive All Products","N/A",IF(OR('Employee Info'!V32="Waive",'Employee Info'!V32="W"),"waive",IF(OR(A32="Employee",A32="Dependent"),"Not available for Enrollment","")))</f>
        <v/>
      </c>
      <c r="S32" t="str">
        <f t="shared" si="4"/>
        <v/>
      </c>
      <c r="T32" t="str">
        <f t="shared" si="5"/>
        <v/>
      </c>
      <c r="U32" t="str">
        <f t="shared" si="6"/>
        <v/>
      </c>
      <c r="V32" t="str">
        <f t="shared" si="7"/>
        <v/>
      </c>
      <c r="W32" t="str">
        <f t="shared" si="8"/>
        <v/>
      </c>
      <c r="X32" t="str">
        <f t="shared" si="9"/>
        <v/>
      </c>
      <c r="Y32" t="str">
        <f t="shared" si="10"/>
        <v/>
      </c>
      <c r="Z32" t="str">
        <f t="shared" si="11"/>
        <v/>
      </c>
      <c r="AA32" t="str">
        <f t="shared" si="12"/>
        <v/>
      </c>
      <c r="AB32" t="str">
        <f>IF(J32="Waive All Products","N/A",IF('Employee Info'!O32="","",'Employee Info'!O32))</f>
        <v/>
      </c>
      <c r="AC32" s="3" t="str">
        <f t="shared" si="13"/>
        <v/>
      </c>
      <c r="AD32" t="str">
        <f>IF(J32="Waive All Products","N/A",IF('Employee Info'!P32="","",'Employee Info'!P32))</f>
        <v/>
      </c>
      <c r="AE32" t="str">
        <f t="shared" si="14"/>
        <v/>
      </c>
      <c r="AF32" t="str">
        <f t="shared" si="15"/>
        <v/>
      </c>
      <c r="AG32" t="str">
        <f t="shared" si="16"/>
        <v/>
      </c>
      <c r="AH32" t="str">
        <f t="shared" si="17"/>
        <v/>
      </c>
      <c r="AI32" t="str">
        <f t="shared" si="18"/>
        <v/>
      </c>
      <c r="AJ32" t="str">
        <f t="shared" si="19"/>
        <v/>
      </c>
      <c r="AK32" s="4" t="str">
        <f>IF(J32="Waive All Products","N/A",IF('Employee Info'!D32="","",'Employee Info'!D32))</f>
        <v/>
      </c>
      <c r="AL32" t="str">
        <f t="shared" si="20"/>
        <v/>
      </c>
      <c r="AM32" t="str">
        <f>IF(J32="Waive All Products","N/A",IF('Employee Info'!N32="","",'Employee Info'!N32))</f>
        <v/>
      </c>
      <c r="AN32" t="str">
        <f t="shared" si="21"/>
        <v/>
      </c>
      <c r="AO32" t="str">
        <f t="shared" si="22"/>
        <v/>
      </c>
      <c r="AP32" t="str">
        <f t="shared" si="23"/>
        <v/>
      </c>
      <c r="AQ32" t="str">
        <f t="shared" si="24"/>
        <v/>
      </c>
      <c r="AR32" t="str">
        <f t="shared" si="25"/>
        <v/>
      </c>
      <c r="AS32" t="str">
        <f t="shared" si="26"/>
        <v/>
      </c>
      <c r="AT32" t="str">
        <f t="shared" si="27"/>
        <v/>
      </c>
      <c r="AU32" s="3" t="str">
        <f t="shared" si="28"/>
        <v/>
      </c>
      <c r="AV32" s="3" t="str">
        <f t="shared" si="29"/>
        <v/>
      </c>
      <c r="AW32" s="3" t="str">
        <f t="shared" si="30"/>
        <v/>
      </c>
      <c r="AX32" s="3" t="str">
        <f t="shared" si="31"/>
        <v/>
      </c>
      <c r="AY32" s="3" t="str">
        <f t="shared" si="32"/>
        <v/>
      </c>
      <c r="AZ32" t="str">
        <f t="shared" si="33"/>
        <v/>
      </c>
      <c r="BA32" t="str">
        <f t="shared" si="34"/>
        <v/>
      </c>
      <c r="BB32" t="str">
        <f t="shared" si="35"/>
        <v/>
      </c>
      <c r="BC32" t="str">
        <f>IF(A32="Employee","N/A",IF(OR(LEN('Employee Info'!A32)=0,Location!B4="IL",Location!B4="Illinois"),"","N/A"))</f>
        <v/>
      </c>
      <c r="BD32" t="str">
        <f>IF(A32="Employee","N/A",IF(OR(LEN('Employee Info'!A32)=0,Location!B4="IL",Location!B4="Illinois"),"","N/A"))</f>
        <v/>
      </c>
      <c r="BE32" t="str">
        <f>IF(A32="Employee","N/A",IF(OR(LEN('Employee Info'!A32)=0,Location!B4="FL",Location!B4="Florida"),"","N/A"))</f>
        <v/>
      </c>
      <c r="BF32" t="str">
        <f>IF(A32="Employee","N/A",IF(OR(LEN('Employee Info'!A32)=0,Location!B4="IA",Location!B4="Iowa"),"","N/A"))</f>
        <v/>
      </c>
      <c r="BG32" t="str">
        <f>IF(A32="Employee","N/A",IF(OR(LEN('Employee Info'!A32)=0,Location!B4="PA",Location!B4="Pennsylvania"),"","N/A"))</f>
        <v/>
      </c>
    </row>
    <row r="33" spans="1:59" x14ac:dyDescent="0.25">
      <c r="A33" s="7">
        <f>'Employee Info'!A33</f>
        <v>0</v>
      </c>
      <c r="B33" t="str">
        <f>IF(J33="Waive All Products","N/A",IF('Employee Info'!B33="","",'Employee Info'!B33))</f>
        <v/>
      </c>
      <c r="C33" t="str">
        <f>IF(J33="Waive All Products","N/A",IF('Employee Info'!L33="","",'Employee Info'!L33))</f>
        <v/>
      </c>
      <c r="D33" s="7">
        <f>'Employee Info'!F33</f>
        <v>0</v>
      </c>
      <c r="E33" s="7">
        <f>'Employee Info'!E33</f>
        <v>0</v>
      </c>
      <c r="F33" t="str">
        <f>IF(J33="Waive All Products","N/A",IF('Employee Info'!G33="","",'Employee Info'!G33))</f>
        <v/>
      </c>
      <c r="G33" t="str">
        <f>IF(J33="Waive All Products","N/A",IF('Employee Info'!H33="","",'Employee Info'!H33))</f>
        <v/>
      </c>
      <c r="H33" t="str">
        <f>IF(J33="Waive All Products","N/A",IF('Employee Info'!K33="","",'Employee Info'!K33))</f>
        <v/>
      </c>
      <c r="I33" s="3" t="str">
        <f>IF(J33="Waive All Products","N/A",IF('Employee Info'!I33="","",'Employee Info'!I33))</f>
        <v/>
      </c>
      <c r="K33" t="str">
        <f>IF(J33="Waive All Products","N/A",IF(OR('Employee Info'!S33="Waive",'Employee Info'!S33="W"),"waive",IF(OR(A33="Employee",A33="Dependent"),"Not available for Enrollment","")))</f>
        <v/>
      </c>
      <c r="L33" t="str">
        <f>IF(J33="No","N/A",'Employee Info'!T33)</f>
        <v/>
      </c>
      <c r="M33" t="str">
        <f t="shared" si="0"/>
        <v/>
      </c>
      <c r="N33" t="str">
        <f t="shared" si="1"/>
        <v/>
      </c>
      <c r="O33" t="str">
        <f t="shared" si="2"/>
        <v/>
      </c>
      <c r="P33" t="str">
        <f>IF(J33="Waive All Products","N/A",IF(OR('Employee Info'!U33="Waive",'Employee Info'!U33="W"),"waive",IF(OR(A33="Employee",A33="Dependent"),"Not available for Enrollment","")))</f>
        <v/>
      </c>
      <c r="Q33" t="str">
        <f t="shared" si="3"/>
        <v/>
      </c>
      <c r="R33" t="str">
        <f>IF(J33="Waive All Products","N/A",IF(OR('Employee Info'!V33="Waive",'Employee Info'!V33="W"),"waive",IF(OR(A33="Employee",A33="Dependent"),"Not available for Enrollment","")))</f>
        <v/>
      </c>
      <c r="S33" t="str">
        <f t="shared" si="4"/>
        <v/>
      </c>
      <c r="T33" t="str">
        <f t="shared" si="5"/>
        <v/>
      </c>
      <c r="U33" t="str">
        <f t="shared" si="6"/>
        <v/>
      </c>
      <c r="V33" t="str">
        <f t="shared" si="7"/>
        <v/>
      </c>
      <c r="W33" t="str">
        <f t="shared" si="8"/>
        <v/>
      </c>
      <c r="X33" t="str">
        <f t="shared" si="9"/>
        <v/>
      </c>
      <c r="Y33" t="str">
        <f t="shared" si="10"/>
        <v/>
      </c>
      <c r="Z33" t="str">
        <f t="shared" si="11"/>
        <v/>
      </c>
      <c r="AA33" t="str">
        <f t="shared" si="12"/>
        <v/>
      </c>
      <c r="AB33" t="str">
        <f>IF(J33="Waive All Products","N/A",IF('Employee Info'!O33="","",'Employee Info'!O33))</f>
        <v/>
      </c>
      <c r="AC33" s="3" t="str">
        <f t="shared" si="13"/>
        <v/>
      </c>
      <c r="AD33" t="str">
        <f>IF(J33="Waive All Products","N/A",IF('Employee Info'!P33="","",'Employee Info'!P33))</f>
        <v/>
      </c>
      <c r="AE33" t="str">
        <f t="shared" si="14"/>
        <v/>
      </c>
      <c r="AF33" t="str">
        <f t="shared" si="15"/>
        <v/>
      </c>
      <c r="AG33" t="str">
        <f t="shared" si="16"/>
        <v/>
      </c>
      <c r="AH33" t="str">
        <f t="shared" si="17"/>
        <v/>
      </c>
      <c r="AI33" t="str">
        <f t="shared" si="18"/>
        <v/>
      </c>
      <c r="AJ33" t="str">
        <f t="shared" si="19"/>
        <v/>
      </c>
      <c r="AK33" s="4" t="str">
        <f>IF(J33="Waive All Products","N/A",IF('Employee Info'!D33="","",'Employee Info'!D33))</f>
        <v/>
      </c>
      <c r="AL33" t="str">
        <f t="shared" si="20"/>
        <v/>
      </c>
      <c r="AM33" t="str">
        <f>IF(J33="Waive All Products","N/A",IF('Employee Info'!N33="","",'Employee Info'!N33))</f>
        <v/>
      </c>
      <c r="AN33" t="str">
        <f t="shared" si="21"/>
        <v/>
      </c>
      <c r="AO33" t="str">
        <f t="shared" si="22"/>
        <v/>
      </c>
      <c r="AP33" t="str">
        <f t="shared" si="23"/>
        <v/>
      </c>
      <c r="AQ33" t="str">
        <f t="shared" si="24"/>
        <v/>
      </c>
      <c r="AR33" t="str">
        <f t="shared" si="25"/>
        <v/>
      </c>
      <c r="AS33" t="str">
        <f t="shared" si="26"/>
        <v/>
      </c>
      <c r="AT33" t="str">
        <f t="shared" si="27"/>
        <v/>
      </c>
      <c r="AU33" s="3" t="str">
        <f t="shared" si="28"/>
        <v/>
      </c>
      <c r="AV33" s="3" t="str">
        <f t="shared" si="29"/>
        <v/>
      </c>
      <c r="AW33" s="3" t="str">
        <f t="shared" si="30"/>
        <v/>
      </c>
      <c r="AX33" s="3" t="str">
        <f t="shared" si="31"/>
        <v/>
      </c>
      <c r="AY33" s="3" t="str">
        <f t="shared" si="32"/>
        <v/>
      </c>
      <c r="AZ33" t="str">
        <f t="shared" si="33"/>
        <v/>
      </c>
      <c r="BA33" t="str">
        <f t="shared" si="34"/>
        <v/>
      </c>
      <c r="BB33" t="str">
        <f t="shared" si="35"/>
        <v/>
      </c>
      <c r="BC33" t="str">
        <f>IF(A33="Employee","N/A",IF(OR(LEN('Employee Info'!A33)=0,Location!B4="IL",Location!B4="Illinois"),"","N/A"))</f>
        <v/>
      </c>
      <c r="BD33" t="str">
        <f>IF(A33="Employee","N/A",IF(OR(LEN('Employee Info'!A33)=0,Location!B4="IL",Location!B4="Illinois"),"","N/A"))</f>
        <v/>
      </c>
      <c r="BE33" t="str">
        <f>IF(A33="Employee","N/A",IF(OR(LEN('Employee Info'!A33)=0,Location!B4="FL",Location!B4="Florida"),"","N/A"))</f>
        <v/>
      </c>
      <c r="BF33" t="str">
        <f>IF(A33="Employee","N/A",IF(OR(LEN('Employee Info'!A33)=0,Location!B4="IA",Location!B4="Iowa"),"","N/A"))</f>
        <v/>
      </c>
      <c r="BG33" t="str">
        <f>IF(A33="Employee","N/A",IF(OR(LEN('Employee Info'!A33)=0,Location!B4="PA",Location!B4="Pennsylvania"),"","N/A"))</f>
        <v/>
      </c>
    </row>
    <row r="34" spans="1:59" x14ac:dyDescent="0.25">
      <c r="A34" s="7">
        <f>'Employee Info'!A34</f>
        <v>0</v>
      </c>
      <c r="B34" t="str">
        <f>IF(J34="Waive All Products","N/A",IF('Employee Info'!B34="","",'Employee Info'!B34))</f>
        <v/>
      </c>
      <c r="C34" t="str">
        <f>IF(J34="Waive All Products","N/A",IF('Employee Info'!L34="","",'Employee Info'!L34))</f>
        <v/>
      </c>
      <c r="D34" s="7">
        <f>'Employee Info'!F34</f>
        <v>0</v>
      </c>
      <c r="E34" s="7">
        <f>'Employee Info'!E34</f>
        <v>0</v>
      </c>
      <c r="F34" t="str">
        <f>IF(J34="Waive All Products","N/A",IF('Employee Info'!G34="","",'Employee Info'!G34))</f>
        <v/>
      </c>
      <c r="G34" t="str">
        <f>IF(J34="Waive All Products","N/A",IF('Employee Info'!H34="","",'Employee Info'!H34))</f>
        <v/>
      </c>
      <c r="H34" t="str">
        <f>IF(J34="Waive All Products","N/A",IF('Employee Info'!K34="","",'Employee Info'!K34))</f>
        <v/>
      </c>
      <c r="I34" s="3" t="str">
        <f>IF(J34="Waive All Products","N/A",IF('Employee Info'!I34="","",'Employee Info'!I34))</f>
        <v/>
      </c>
      <c r="K34" t="str">
        <f>IF(J34="Waive All Products","N/A",IF(OR('Employee Info'!S34="Waive",'Employee Info'!S34="W"),"waive",IF(OR(A34="Employee",A34="Dependent"),"Not available for Enrollment","")))</f>
        <v/>
      </c>
      <c r="L34" t="str">
        <f>IF(J34="No","N/A",'Employee Info'!T34)</f>
        <v/>
      </c>
      <c r="M34" t="str">
        <f t="shared" si="0"/>
        <v/>
      </c>
      <c r="N34" t="str">
        <f t="shared" si="1"/>
        <v/>
      </c>
      <c r="O34" t="str">
        <f t="shared" si="2"/>
        <v/>
      </c>
      <c r="P34" t="str">
        <f>IF(J34="Waive All Products","N/A",IF(OR('Employee Info'!U34="Waive",'Employee Info'!U34="W"),"waive",IF(OR(A34="Employee",A34="Dependent"),"Not available for Enrollment","")))</f>
        <v/>
      </c>
      <c r="Q34" t="str">
        <f t="shared" si="3"/>
        <v/>
      </c>
      <c r="R34" t="str">
        <f>IF(J34="Waive All Products","N/A",IF(OR('Employee Info'!V34="Waive",'Employee Info'!V34="W"),"waive",IF(OR(A34="Employee",A34="Dependent"),"Not available for Enrollment","")))</f>
        <v/>
      </c>
      <c r="S34" t="str">
        <f t="shared" si="4"/>
        <v/>
      </c>
      <c r="T34" t="str">
        <f t="shared" si="5"/>
        <v/>
      </c>
      <c r="U34" t="str">
        <f t="shared" si="6"/>
        <v/>
      </c>
      <c r="V34" t="str">
        <f t="shared" si="7"/>
        <v/>
      </c>
      <c r="W34" t="str">
        <f t="shared" si="8"/>
        <v/>
      </c>
      <c r="X34" t="str">
        <f t="shared" si="9"/>
        <v/>
      </c>
      <c r="Y34" t="str">
        <f t="shared" si="10"/>
        <v/>
      </c>
      <c r="Z34" t="str">
        <f t="shared" si="11"/>
        <v/>
      </c>
      <c r="AA34" t="str">
        <f t="shared" si="12"/>
        <v/>
      </c>
      <c r="AB34" t="str">
        <f>IF(J34="Waive All Products","N/A",IF('Employee Info'!O34="","",'Employee Info'!O34))</f>
        <v/>
      </c>
      <c r="AC34" s="3" t="str">
        <f t="shared" si="13"/>
        <v/>
      </c>
      <c r="AD34" t="str">
        <f>IF(J34="Waive All Products","N/A",IF('Employee Info'!P34="","",'Employee Info'!P34))</f>
        <v/>
      </c>
      <c r="AE34" t="str">
        <f t="shared" si="14"/>
        <v/>
      </c>
      <c r="AF34" t="str">
        <f t="shared" si="15"/>
        <v/>
      </c>
      <c r="AG34" t="str">
        <f t="shared" si="16"/>
        <v/>
      </c>
      <c r="AH34" t="str">
        <f t="shared" si="17"/>
        <v/>
      </c>
      <c r="AI34" t="str">
        <f t="shared" si="18"/>
        <v/>
      </c>
      <c r="AJ34" t="str">
        <f t="shared" si="19"/>
        <v/>
      </c>
      <c r="AK34" s="4" t="str">
        <f>IF(J34="Waive All Products","N/A",IF('Employee Info'!D34="","",'Employee Info'!D34))</f>
        <v/>
      </c>
      <c r="AL34" t="str">
        <f t="shared" si="20"/>
        <v/>
      </c>
      <c r="AM34" t="str">
        <f>IF(J34="Waive All Products","N/A",IF('Employee Info'!N34="","",'Employee Info'!N34))</f>
        <v/>
      </c>
      <c r="AN34" t="str">
        <f t="shared" si="21"/>
        <v/>
      </c>
      <c r="AO34" t="str">
        <f t="shared" si="22"/>
        <v/>
      </c>
      <c r="AP34" t="str">
        <f t="shared" si="23"/>
        <v/>
      </c>
      <c r="AQ34" t="str">
        <f t="shared" si="24"/>
        <v/>
      </c>
      <c r="AR34" t="str">
        <f t="shared" si="25"/>
        <v/>
      </c>
      <c r="AS34" t="str">
        <f t="shared" si="26"/>
        <v/>
      </c>
      <c r="AT34" t="str">
        <f t="shared" si="27"/>
        <v/>
      </c>
      <c r="AU34" s="3" t="str">
        <f t="shared" si="28"/>
        <v/>
      </c>
      <c r="AV34" s="3" t="str">
        <f t="shared" si="29"/>
        <v/>
      </c>
      <c r="AW34" s="3" t="str">
        <f t="shared" si="30"/>
        <v/>
      </c>
      <c r="AX34" s="3" t="str">
        <f t="shared" si="31"/>
        <v/>
      </c>
      <c r="AY34" s="3" t="str">
        <f t="shared" si="32"/>
        <v/>
      </c>
      <c r="AZ34" t="str">
        <f t="shared" si="33"/>
        <v/>
      </c>
      <c r="BA34" t="str">
        <f t="shared" si="34"/>
        <v/>
      </c>
      <c r="BB34" t="str">
        <f t="shared" si="35"/>
        <v/>
      </c>
      <c r="BC34" t="str">
        <f>IF(A34="Employee","N/A",IF(OR(LEN('Employee Info'!A34)=0,Location!B4="IL",Location!B4="Illinois"),"","N/A"))</f>
        <v/>
      </c>
      <c r="BD34" t="str">
        <f>IF(A34="Employee","N/A",IF(OR(LEN('Employee Info'!A34)=0,Location!B4="IL",Location!B4="Illinois"),"","N/A"))</f>
        <v/>
      </c>
      <c r="BE34" t="str">
        <f>IF(A34="Employee","N/A",IF(OR(LEN('Employee Info'!A34)=0,Location!B4="FL",Location!B4="Florida"),"","N/A"))</f>
        <v/>
      </c>
      <c r="BF34" t="str">
        <f>IF(A34="Employee","N/A",IF(OR(LEN('Employee Info'!A34)=0,Location!B4="IA",Location!B4="Iowa"),"","N/A"))</f>
        <v/>
      </c>
      <c r="BG34" t="str">
        <f>IF(A34="Employee","N/A",IF(OR(LEN('Employee Info'!A34)=0,Location!B4="PA",Location!B4="Pennsylvania"),"","N/A"))</f>
        <v/>
      </c>
    </row>
    <row r="35" spans="1:59" x14ac:dyDescent="0.25">
      <c r="A35" s="7">
        <f>'Employee Info'!A35</f>
        <v>0</v>
      </c>
      <c r="B35" t="str">
        <f>IF(J35="Waive All Products","N/A",IF('Employee Info'!B35="","",'Employee Info'!B35))</f>
        <v/>
      </c>
      <c r="C35" t="str">
        <f>IF(J35="Waive All Products","N/A",IF('Employee Info'!L35="","",'Employee Info'!L35))</f>
        <v/>
      </c>
      <c r="D35" s="7">
        <f>'Employee Info'!F35</f>
        <v>0</v>
      </c>
      <c r="E35" s="7">
        <f>'Employee Info'!E35</f>
        <v>0</v>
      </c>
      <c r="F35" t="str">
        <f>IF(J35="Waive All Products","N/A",IF('Employee Info'!G35="","",'Employee Info'!G35))</f>
        <v/>
      </c>
      <c r="G35" t="str">
        <f>IF(J35="Waive All Products","N/A",IF('Employee Info'!H35="","",'Employee Info'!H35))</f>
        <v/>
      </c>
      <c r="H35" t="str">
        <f>IF(J35="Waive All Products","N/A",IF('Employee Info'!K35="","",'Employee Info'!K35))</f>
        <v/>
      </c>
      <c r="I35" s="3" t="str">
        <f>IF(J35="Waive All Products","N/A",IF('Employee Info'!I35="","",'Employee Info'!I35))</f>
        <v/>
      </c>
      <c r="K35" t="str">
        <f>IF(J35="Waive All Products","N/A",IF(OR('Employee Info'!S35="Waive",'Employee Info'!S35="W"),"waive",IF(OR(A35="Employee",A35="Dependent"),"Not available for Enrollment","")))</f>
        <v/>
      </c>
      <c r="L35" t="str">
        <f>IF(J35="No","N/A",'Employee Info'!T35)</f>
        <v/>
      </c>
      <c r="M35" t="str">
        <f t="shared" si="0"/>
        <v/>
      </c>
      <c r="N35" t="str">
        <f t="shared" si="1"/>
        <v/>
      </c>
      <c r="O35" t="str">
        <f t="shared" si="2"/>
        <v/>
      </c>
      <c r="P35" t="str">
        <f>IF(J35="Waive All Products","N/A",IF(OR('Employee Info'!U35="Waive",'Employee Info'!U35="W"),"waive",IF(OR(A35="Employee",A35="Dependent"),"Not available for Enrollment","")))</f>
        <v/>
      </c>
      <c r="Q35" t="str">
        <f t="shared" si="3"/>
        <v/>
      </c>
      <c r="R35" t="str">
        <f>IF(J35="Waive All Products","N/A",IF(OR('Employee Info'!V35="Waive",'Employee Info'!V35="W"),"waive",IF(OR(A35="Employee",A35="Dependent"),"Not available for Enrollment","")))</f>
        <v/>
      </c>
      <c r="S35" t="str">
        <f t="shared" si="4"/>
        <v/>
      </c>
      <c r="T35" t="str">
        <f t="shared" si="5"/>
        <v/>
      </c>
      <c r="U35" t="str">
        <f t="shared" si="6"/>
        <v/>
      </c>
      <c r="V35" t="str">
        <f t="shared" si="7"/>
        <v/>
      </c>
      <c r="W35" t="str">
        <f t="shared" si="8"/>
        <v/>
      </c>
      <c r="X35" t="str">
        <f t="shared" si="9"/>
        <v/>
      </c>
      <c r="Y35" t="str">
        <f t="shared" si="10"/>
        <v/>
      </c>
      <c r="Z35" t="str">
        <f t="shared" si="11"/>
        <v/>
      </c>
      <c r="AA35" t="str">
        <f t="shared" si="12"/>
        <v/>
      </c>
      <c r="AB35" t="str">
        <f>IF(J35="Waive All Products","N/A",IF('Employee Info'!O35="","",'Employee Info'!O35))</f>
        <v/>
      </c>
      <c r="AC35" s="3" t="str">
        <f t="shared" si="13"/>
        <v/>
      </c>
      <c r="AD35" t="str">
        <f>IF(J35="Waive All Products","N/A",IF('Employee Info'!P35="","",'Employee Info'!P35))</f>
        <v/>
      </c>
      <c r="AE35" t="str">
        <f t="shared" si="14"/>
        <v/>
      </c>
      <c r="AF35" t="str">
        <f t="shared" si="15"/>
        <v/>
      </c>
      <c r="AG35" t="str">
        <f t="shared" si="16"/>
        <v/>
      </c>
      <c r="AH35" t="str">
        <f t="shared" si="17"/>
        <v/>
      </c>
      <c r="AI35" t="str">
        <f t="shared" si="18"/>
        <v/>
      </c>
      <c r="AJ35" t="str">
        <f t="shared" si="19"/>
        <v/>
      </c>
      <c r="AK35" s="4" t="str">
        <f>IF(J35="Waive All Products","N/A",IF('Employee Info'!D35="","",'Employee Info'!D35))</f>
        <v/>
      </c>
      <c r="AL35" t="str">
        <f t="shared" si="20"/>
        <v/>
      </c>
      <c r="AM35" t="str">
        <f>IF(J35="Waive All Products","N/A",IF('Employee Info'!N35="","",'Employee Info'!N35))</f>
        <v/>
      </c>
      <c r="AN35" t="str">
        <f t="shared" si="21"/>
        <v/>
      </c>
      <c r="AO35" t="str">
        <f t="shared" si="22"/>
        <v/>
      </c>
      <c r="AP35" t="str">
        <f t="shared" si="23"/>
        <v/>
      </c>
      <c r="AQ35" t="str">
        <f t="shared" si="24"/>
        <v/>
      </c>
      <c r="AR35" t="str">
        <f t="shared" si="25"/>
        <v/>
      </c>
      <c r="AS35" t="str">
        <f t="shared" si="26"/>
        <v/>
      </c>
      <c r="AT35" t="str">
        <f t="shared" si="27"/>
        <v/>
      </c>
      <c r="AU35" s="3" t="str">
        <f t="shared" si="28"/>
        <v/>
      </c>
      <c r="AV35" s="3" t="str">
        <f t="shared" si="29"/>
        <v/>
      </c>
      <c r="AW35" s="3" t="str">
        <f t="shared" si="30"/>
        <v/>
      </c>
      <c r="AX35" s="3" t="str">
        <f t="shared" si="31"/>
        <v/>
      </c>
      <c r="AY35" s="3" t="str">
        <f t="shared" si="32"/>
        <v/>
      </c>
      <c r="AZ35" t="str">
        <f t="shared" si="33"/>
        <v/>
      </c>
      <c r="BA35" t="str">
        <f t="shared" si="34"/>
        <v/>
      </c>
      <c r="BB35" t="str">
        <f t="shared" si="35"/>
        <v/>
      </c>
      <c r="BC35" t="str">
        <f>IF(A35="Employee","N/A",IF(OR(LEN('Employee Info'!A35)=0,Location!B4="IL",Location!B4="Illinois"),"","N/A"))</f>
        <v/>
      </c>
      <c r="BD35" t="str">
        <f>IF(A35="Employee","N/A",IF(OR(LEN('Employee Info'!A35)=0,Location!B4="IL",Location!B4="Illinois"),"","N/A"))</f>
        <v/>
      </c>
      <c r="BE35" t="str">
        <f>IF(A35="Employee","N/A",IF(OR(LEN('Employee Info'!A35)=0,Location!B4="FL",Location!B4="Florida"),"","N/A"))</f>
        <v/>
      </c>
      <c r="BF35" t="str">
        <f>IF(A35="Employee","N/A",IF(OR(LEN('Employee Info'!A35)=0,Location!B4="IA",Location!B4="Iowa"),"","N/A"))</f>
        <v/>
      </c>
      <c r="BG35" t="str">
        <f>IF(A35="Employee","N/A",IF(OR(LEN('Employee Info'!A35)=0,Location!B4="PA",Location!B4="Pennsylvania"),"","N/A"))</f>
        <v/>
      </c>
    </row>
    <row r="36" spans="1:59" x14ac:dyDescent="0.25">
      <c r="A36" s="7">
        <f>'Employee Info'!A36</f>
        <v>0</v>
      </c>
      <c r="B36" t="str">
        <f>IF(J36="Waive All Products","N/A",IF('Employee Info'!B36="","",'Employee Info'!B36))</f>
        <v/>
      </c>
      <c r="C36" t="str">
        <f>IF(J36="Waive All Products","N/A",IF('Employee Info'!L36="","",'Employee Info'!L36))</f>
        <v/>
      </c>
      <c r="D36" s="7">
        <f>'Employee Info'!F36</f>
        <v>0</v>
      </c>
      <c r="E36" s="7">
        <f>'Employee Info'!E36</f>
        <v>0</v>
      </c>
      <c r="F36" t="str">
        <f>IF(J36="Waive All Products","N/A",IF('Employee Info'!G36="","",'Employee Info'!G36))</f>
        <v/>
      </c>
      <c r="G36" t="str">
        <f>IF(J36="Waive All Products","N/A",IF('Employee Info'!H36="","",'Employee Info'!H36))</f>
        <v/>
      </c>
      <c r="H36" t="str">
        <f>IF(J36="Waive All Products","N/A",IF('Employee Info'!K36="","",'Employee Info'!K36))</f>
        <v/>
      </c>
      <c r="I36" s="3" t="str">
        <f>IF(J36="Waive All Products","N/A",IF('Employee Info'!I36="","",'Employee Info'!I36))</f>
        <v/>
      </c>
      <c r="K36" t="str">
        <f>IF(J36="Waive All Products","N/A",IF(OR('Employee Info'!S36="Waive",'Employee Info'!S36="W"),"waive",IF(OR(A36="Employee",A36="Dependent"),"Not available for Enrollment","")))</f>
        <v/>
      </c>
      <c r="L36" t="str">
        <f>IF(J36="No","N/A",'Employee Info'!T36)</f>
        <v/>
      </c>
      <c r="M36" t="str">
        <f t="shared" ref="M36:M67" si="36">IF(J36="Waive All Products","N/A",IF(OR(A36="Employee",A36="Dependent"),"Not available for Enrollment",""))</f>
        <v/>
      </c>
      <c r="N36" t="str">
        <f t="shared" ref="N36:N67" si="37">IF(J36="Waive All Products","N/A",IF(M36="Enter in a PCP code","",IF(M36="Auto Assign","Auto Assigned",IF(OR(A36="Employee",A36="Dependent"),"Not available for Enrollment",""))))</f>
        <v/>
      </c>
      <c r="O36" t="str">
        <f t="shared" ref="O36:O67" si="38">IF(J36="Waive All Products","N/A",IF(M36="N/A","N/A",""))</f>
        <v/>
      </c>
      <c r="P36" t="str">
        <f>IF(J36="Waive All Products","N/A",IF(OR('Employee Info'!U36="Waive",'Employee Info'!U36="W"),"waive",IF(OR(A36="Employee",A36="Dependent"),"Not available for Enrollment","")))</f>
        <v/>
      </c>
      <c r="Q36" t="str">
        <f t="shared" ref="Q36:Q67" si="39">IF(J36="Waive All Products","N/A",IF(OR(A36="Employee",A36="Dependent"),"Not available for Enrollment",""))</f>
        <v/>
      </c>
      <c r="R36" t="str">
        <f>IF(J36="Waive All Products","N/A",IF(OR('Employee Info'!V36="Waive",'Employee Info'!V36="W"),"waive",IF(OR(A36="Employee",A36="Dependent"),"Not available for Enrollment","")))</f>
        <v/>
      </c>
      <c r="S36" t="str">
        <f t="shared" ref="S36:S67" si="40">IF(J36="Waive All Products","N/A",IF(OR(A36="Employee",A36="Dependent"),"Not available for Enrollment",""))</f>
        <v/>
      </c>
      <c r="T36" t="str">
        <f t="shared" ref="T36:T67" si="41">IF(J36="Waive All Products","N/A",IF(OR(A36="Employee",A36="Dependent"),"Not available for Enrollment",""))</f>
        <v/>
      </c>
      <c r="U36" t="str">
        <f t="shared" ref="U36:U67" si="42">IF(J36="Waive All Products","N/A",IF(OR(A36="Employee",A36="Dependent"),"Not available for Quoting",""))</f>
        <v/>
      </c>
      <c r="V36" t="str">
        <f t="shared" ref="V36:V67" si="43">IF(J36="Waive All Products","N/A",IF(OR(A36="Employee",A36="Dependent"),"Not available for Quoting",""))</f>
        <v/>
      </c>
      <c r="W36" t="str">
        <f t="shared" ref="W36:W67" si="44">IF(J36="Waive All Products","N/A",IF(OR(A36="Employee",A36="Dependent"),"Not available for Quoting",""))</f>
        <v/>
      </c>
      <c r="X36" t="str">
        <f t="shared" ref="X36:X67" si="45">IF(J36="Waive All Products","N/A",IF(OR(A36="Employee",A36="Dependent"),"Not available for Quoting",""))</f>
        <v/>
      </c>
      <c r="Y36" t="str">
        <f t="shared" ref="Y36:Y67" si="46">IF(J36="Waive All Products","N/A",IF(OR(A36="Employee",A36="Dependent"),"Not available for Quoting",""))</f>
        <v/>
      </c>
      <c r="Z36" t="str">
        <f t="shared" ref="Z36:Z67" si="47">IF(J36="Waive All Products","N/A","")</f>
        <v/>
      </c>
      <c r="AA36" t="str">
        <f t="shared" ref="AA36:AA67" si="48">IF(J36="Waive All Products","N/A",IF(OR(A36="Dependent",C36="Retired",C36="COBRA"),"N/A",""))</f>
        <v/>
      </c>
      <c r="AB36" t="str">
        <f>IF(J36="Waive All Products","N/A",IF('Employee Info'!O36="","",'Employee Info'!O36))</f>
        <v/>
      </c>
      <c r="AC36" s="3" t="str">
        <f t="shared" ref="AC36:AC67" si="49">IF(J36="Waive All Products","N/A",IF(A36="Dependent","N/A",""))</f>
        <v/>
      </c>
      <c r="AD36" t="str">
        <f>IF(J36="Waive All Products","N/A",IF('Employee Info'!P36="","",'Employee Info'!P36))</f>
        <v/>
      </c>
      <c r="AE36" t="str">
        <f t="shared" ref="AE36:AE67" si="50">IF(J36="Waive All Products","N/A","")</f>
        <v/>
      </c>
      <c r="AF36" t="str">
        <f t="shared" ref="AF36:AF67" si="51">IF(J36="Waive All Products","N/A","")</f>
        <v/>
      </c>
      <c r="AG36" t="str">
        <f t="shared" ref="AG36:AG67" si="52">IF(J36="Waive All Products","N/A","")</f>
        <v/>
      </c>
      <c r="AH36" t="str">
        <f t="shared" ref="AH36:AH67" si="53">IF(J36="Waive All Products","N/A","")</f>
        <v/>
      </c>
      <c r="AI36" t="str">
        <f t="shared" ref="AI36:AI67" si="54">IF(J36="Waive All Products","N/A","")</f>
        <v/>
      </c>
      <c r="AJ36" t="str">
        <f t="shared" ref="AJ36:AJ67" si="55">IF(J36="Waive All Products","N/A","")</f>
        <v/>
      </c>
      <c r="AK36" s="4" t="str">
        <f>IF(J36="Waive All Products","N/A",IF('Employee Info'!D36="","",'Employee Info'!D36))</f>
        <v/>
      </c>
      <c r="AL36" t="str">
        <f t="shared" ref="AL36:AL67" si="56">IF(J36="Waive All Products","N/A","")</f>
        <v/>
      </c>
      <c r="AM36" t="str">
        <f>IF(J36="Waive All Products","N/A",IF('Employee Info'!N36="","",'Employee Info'!N36))</f>
        <v/>
      </c>
      <c r="AN36" t="str">
        <f t="shared" ref="AN36:AN67" si="57">IF(J36="Waive All Products","N/A","")</f>
        <v/>
      </c>
      <c r="AO36" t="str">
        <f t="shared" ref="AO36:AO67" si="58">IF(J36="Waive All Products","N/A","")</f>
        <v/>
      </c>
      <c r="AP36" t="str">
        <f t="shared" ref="AP36:AP67" si="59">IF(J36="Waive All Products","N/A", "")</f>
        <v/>
      </c>
      <c r="AQ36" t="str">
        <f t="shared" ref="AQ36:AQ67" si="60">IF(J36="Waive All Products","N/A",IF(AP36="No","N/A",""))</f>
        <v/>
      </c>
      <c r="AR36" t="str">
        <f t="shared" ref="AR36:AR67" si="61">IF(J36="Waive All Products","N/A", "" )</f>
        <v/>
      </c>
      <c r="AS36" t="str">
        <f t="shared" ref="AS36:AS67" si="62">IF(J36="Waive All Products","N/A",IF(AR36="No","N/A",""))</f>
        <v/>
      </c>
      <c r="AT36" t="str">
        <f t="shared" ref="AT36:AT67" si="63">IF(J36="Waive All Products","N/A",IF(AR36="No","N/A",""))</f>
        <v/>
      </c>
      <c r="AU36" s="3" t="str">
        <f t="shared" ref="AU36:AU67" si="64">IF(J36="Waive All Products","N/A",IF(AR36="No","N/A",""))</f>
        <v/>
      </c>
      <c r="AV36" s="3" t="str">
        <f t="shared" ref="AV36:AV67" si="65">IF(J36="Waive All Products","N/A",IF(AR36="No","N/A",""))</f>
        <v/>
      </c>
      <c r="AW36" s="3" t="str">
        <f t="shared" ref="AW36:AW67" si="66">IF(J36="Waive All Products","N/A",IF(AR36="No","N/A",""))</f>
        <v/>
      </c>
      <c r="AX36" s="3" t="str">
        <f t="shared" ref="AX36:AX67" si="67">IF(A36="Dependent","N/A",IF(OR(C36="Active",C36="Retired"),"N/A",IF(J36="Waive All Products","N/A","")))</f>
        <v/>
      </c>
      <c r="AY36" s="3" t="str">
        <f t="shared" ref="AY36:AY67" si="68">IF(A36="Dependent","N/A",IF(OR(C36="Active",C36="Retired"),"N/A",IF(J36="Waive All Products","N/A", "")))</f>
        <v/>
      </c>
      <c r="AZ36" t="str">
        <f t="shared" ref="AZ36:AZ67" si="69">IF(A36="Dependent","N/A",IF(C36="Active","N/A",IF(J36="Waive All Products","N/A", "")))</f>
        <v/>
      </c>
      <c r="BA36" t="str">
        <f t="shared" ref="BA36:BA67" si="70">IF(J36="Waive All Products","N/A",IF(A36="Employee","N/A",""))</f>
        <v/>
      </c>
      <c r="BB36" t="str">
        <f t="shared" ref="BB36:BB67" si="71">IF(J36="Waive All Products","N/A",IF(A36="Employee","N/A",IF(BA36="No","N/A","")))</f>
        <v/>
      </c>
      <c r="BC36" t="str">
        <f>IF(A36="Employee","N/A",IF(OR(LEN('Employee Info'!A36)=0,Location!B4="IL",Location!B4="Illinois"),"","N/A"))</f>
        <v/>
      </c>
      <c r="BD36" t="str">
        <f>IF(A36="Employee","N/A",IF(OR(LEN('Employee Info'!A36)=0,Location!B4="IL",Location!B4="Illinois"),"","N/A"))</f>
        <v/>
      </c>
      <c r="BE36" t="str">
        <f>IF(A36="Employee","N/A",IF(OR(LEN('Employee Info'!A36)=0,Location!B4="FL",Location!B4="Florida"),"","N/A"))</f>
        <v/>
      </c>
      <c r="BF36" t="str">
        <f>IF(A36="Employee","N/A",IF(OR(LEN('Employee Info'!A36)=0,Location!B4="IA",Location!B4="Iowa"),"","N/A"))</f>
        <v/>
      </c>
      <c r="BG36" t="str">
        <f>IF(A36="Employee","N/A",IF(OR(LEN('Employee Info'!A36)=0,Location!B4="PA",Location!B4="Pennsylvania"),"","N/A"))</f>
        <v/>
      </c>
    </row>
    <row r="37" spans="1:59" x14ac:dyDescent="0.25">
      <c r="A37" s="7">
        <f>'Employee Info'!A37</f>
        <v>0</v>
      </c>
      <c r="B37" t="str">
        <f>IF(J37="Waive All Products","N/A",IF('Employee Info'!B37="","",'Employee Info'!B37))</f>
        <v/>
      </c>
      <c r="C37" t="str">
        <f>IF(J37="Waive All Products","N/A",IF('Employee Info'!L37="","",'Employee Info'!L37))</f>
        <v/>
      </c>
      <c r="D37" s="7">
        <f>'Employee Info'!F37</f>
        <v>0</v>
      </c>
      <c r="E37" s="7">
        <f>'Employee Info'!E37</f>
        <v>0</v>
      </c>
      <c r="F37" t="str">
        <f>IF(J37="Waive All Products","N/A",IF('Employee Info'!G37="","",'Employee Info'!G37))</f>
        <v/>
      </c>
      <c r="G37" t="str">
        <f>IF(J37="Waive All Products","N/A",IF('Employee Info'!H37="","",'Employee Info'!H37))</f>
        <v/>
      </c>
      <c r="H37" t="str">
        <f>IF(J37="Waive All Products","N/A",IF('Employee Info'!K37="","",'Employee Info'!K37))</f>
        <v/>
      </c>
      <c r="I37" s="3" t="str">
        <f>IF(J37="Waive All Products","N/A",IF('Employee Info'!I37="","",'Employee Info'!I37))</f>
        <v/>
      </c>
      <c r="K37" t="str">
        <f>IF(J37="Waive All Products","N/A",IF(OR('Employee Info'!S37="Waive",'Employee Info'!S37="W"),"waive",IF(OR(A37="Employee",A37="Dependent"),"Not available for Enrollment","")))</f>
        <v/>
      </c>
      <c r="L37" t="str">
        <f>IF(J37="No","N/A",'Employee Info'!T37)</f>
        <v/>
      </c>
      <c r="M37" t="str">
        <f t="shared" si="36"/>
        <v/>
      </c>
      <c r="N37" t="str">
        <f t="shared" si="37"/>
        <v/>
      </c>
      <c r="O37" t="str">
        <f t="shared" si="38"/>
        <v/>
      </c>
      <c r="P37" t="str">
        <f>IF(J37="Waive All Products","N/A",IF(OR('Employee Info'!U37="Waive",'Employee Info'!U37="W"),"waive",IF(OR(A37="Employee",A37="Dependent"),"Not available for Enrollment","")))</f>
        <v/>
      </c>
      <c r="Q37" t="str">
        <f t="shared" si="39"/>
        <v/>
      </c>
      <c r="R37" t="str">
        <f>IF(J37="Waive All Products","N/A",IF(OR('Employee Info'!V37="Waive",'Employee Info'!V37="W"),"waive",IF(OR(A37="Employee",A37="Dependent"),"Not available for Enrollment","")))</f>
        <v/>
      </c>
      <c r="S37" t="str">
        <f t="shared" si="40"/>
        <v/>
      </c>
      <c r="T37" t="str">
        <f t="shared" si="41"/>
        <v/>
      </c>
      <c r="U37" t="str">
        <f t="shared" si="42"/>
        <v/>
      </c>
      <c r="V37" t="str">
        <f t="shared" si="43"/>
        <v/>
      </c>
      <c r="W37" t="str">
        <f t="shared" si="44"/>
        <v/>
      </c>
      <c r="X37" t="str">
        <f t="shared" si="45"/>
        <v/>
      </c>
      <c r="Y37" t="str">
        <f t="shared" si="46"/>
        <v/>
      </c>
      <c r="Z37" t="str">
        <f t="shared" si="47"/>
        <v/>
      </c>
      <c r="AA37" t="str">
        <f t="shared" si="48"/>
        <v/>
      </c>
      <c r="AB37" t="str">
        <f>IF(J37="Waive All Products","N/A",IF('Employee Info'!O37="","",'Employee Info'!O37))</f>
        <v/>
      </c>
      <c r="AC37" s="3" t="str">
        <f t="shared" si="49"/>
        <v/>
      </c>
      <c r="AD37" t="str">
        <f>IF(J37="Waive All Products","N/A",IF('Employee Info'!P37="","",'Employee Info'!P37))</f>
        <v/>
      </c>
      <c r="AE37" t="str">
        <f t="shared" si="50"/>
        <v/>
      </c>
      <c r="AF37" t="str">
        <f t="shared" si="51"/>
        <v/>
      </c>
      <c r="AG37" t="str">
        <f t="shared" si="52"/>
        <v/>
      </c>
      <c r="AH37" t="str">
        <f t="shared" si="53"/>
        <v/>
      </c>
      <c r="AI37" t="str">
        <f t="shared" si="54"/>
        <v/>
      </c>
      <c r="AJ37" t="str">
        <f t="shared" si="55"/>
        <v/>
      </c>
      <c r="AK37" s="4" t="str">
        <f>IF(J37="Waive All Products","N/A",IF('Employee Info'!D37="","",'Employee Info'!D37))</f>
        <v/>
      </c>
      <c r="AL37" t="str">
        <f t="shared" si="56"/>
        <v/>
      </c>
      <c r="AM37" t="str">
        <f>IF(J37="Waive All Products","N/A",IF('Employee Info'!N37="","",'Employee Info'!N37))</f>
        <v/>
      </c>
      <c r="AN37" t="str">
        <f t="shared" si="57"/>
        <v/>
      </c>
      <c r="AO37" t="str">
        <f t="shared" si="58"/>
        <v/>
      </c>
      <c r="AP37" t="str">
        <f t="shared" si="59"/>
        <v/>
      </c>
      <c r="AQ37" t="str">
        <f t="shared" si="60"/>
        <v/>
      </c>
      <c r="AR37" t="str">
        <f t="shared" si="61"/>
        <v/>
      </c>
      <c r="AS37" t="str">
        <f t="shared" si="62"/>
        <v/>
      </c>
      <c r="AT37" t="str">
        <f t="shared" si="63"/>
        <v/>
      </c>
      <c r="AU37" s="3" t="str">
        <f t="shared" si="64"/>
        <v/>
      </c>
      <c r="AV37" s="3" t="str">
        <f t="shared" si="65"/>
        <v/>
      </c>
      <c r="AW37" s="3" t="str">
        <f t="shared" si="66"/>
        <v/>
      </c>
      <c r="AX37" s="3" t="str">
        <f t="shared" si="67"/>
        <v/>
      </c>
      <c r="AY37" s="3" t="str">
        <f t="shared" si="68"/>
        <v/>
      </c>
      <c r="AZ37" t="str">
        <f t="shared" si="69"/>
        <v/>
      </c>
      <c r="BA37" t="str">
        <f t="shared" si="70"/>
        <v/>
      </c>
      <c r="BB37" t="str">
        <f t="shared" si="71"/>
        <v/>
      </c>
      <c r="BC37" t="str">
        <f>IF(A37="Employee","N/A",IF(OR(LEN('Employee Info'!A37)=0,Location!B4="IL",Location!B4="Illinois"),"","N/A"))</f>
        <v/>
      </c>
      <c r="BD37" t="str">
        <f>IF(A37="Employee","N/A",IF(OR(LEN('Employee Info'!A37)=0,Location!B4="IL",Location!B4="Illinois"),"","N/A"))</f>
        <v/>
      </c>
      <c r="BE37" t="str">
        <f>IF(A37="Employee","N/A",IF(OR(LEN('Employee Info'!A37)=0,Location!B4="FL",Location!B4="Florida"),"","N/A"))</f>
        <v/>
      </c>
      <c r="BF37" t="str">
        <f>IF(A37="Employee","N/A",IF(OR(LEN('Employee Info'!A37)=0,Location!B4="IA",Location!B4="Iowa"),"","N/A"))</f>
        <v/>
      </c>
      <c r="BG37" t="str">
        <f>IF(A37="Employee","N/A",IF(OR(LEN('Employee Info'!A37)=0,Location!B4="PA",Location!B4="Pennsylvania"),"","N/A"))</f>
        <v/>
      </c>
    </row>
    <row r="38" spans="1:59" x14ac:dyDescent="0.25">
      <c r="A38" s="7">
        <f>'Employee Info'!A38</f>
        <v>0</v>
      </c>
      <c r="B38" t="str">
        <f>IF(J38="Waive All Products","N/A",IF('Employee Info'!B38="","",'Employee Info'!B38))</f>
        <v/>
      </c>
      <c r="C38" t="str">
        <f>IF(J38="Waive All Products","N/A",IF('Employee Info'!L38="","",'Employee Info'!L38))</f>
        <v/>
      </c>
      <c r="D38" s="7">
        <f>'Employee Info'!F38</f>
        <v>0</v>
      </c>
      <c r="E38" s="7">
        <f>'Employee Info'!E38</f>
        <v>0</v>
      </c>
      <c r="F38" t="str">
        <f>IF(J38="Waive All Products","N/A",IF('Employee Info'!G38="","",'Employee Info'!G38))</f>
        <v/>
      </c>
      <c r="G38" t="str">
        <f>IF(J38="Waive All Products","N/A",IF('Employee Info'!H38="","",'Employee Info'!H38))</f>
        <v/>
      </c>
      <c r="H38" t="str">
        <f>IF(J38="Waive All Products","N/A",IF('Employee Info'!K38="","",'Employee Info'!K38))</f>
        <v/>
      </c>
      <c r="I38" s="3" t="str">
        <f>IF(J38="Waive All Products","N/A",IF('Employee Info'!I38="","",'Employee Info'!I38))</f>
        <v/>
      </c>
      <c r="K38" t="str">
        <f>IF(J38="Waive All Products","N/A",IF(OR('Employee Info'!S38="Waive",'Employee Info'!S38="W"),"waive",IF(OR(A38="Employee",A38="Dependent"),"Not available for Enrollment","")))</f>
        <v/>
      </c>
      <c r="L38" t="str">
        <f>IF(J38="No","N/A",'Employee Info'!T38)</f>
        <v/>
      </c>
      <c r="M38" t="str">
        <f t="shared" si="36"/>
        <v/>
      </c>
      <c r="N38" t="str">
        <f t="shared" si="37"/>
        <v/>
      </c>
      <c r="O38" t="str">
        <f t="shared" si="38"/>
        <v/>
      </c>
      <c r="P38" t="str">
        <f>IF(J38="Waive All Products","N/A",IF(OR('Employee Info'!U38="Waive",'Employee Info'!U38="W"),"waive",IF(OR(A38="Employee",A38="Dependent"),"Not available for Enrollment","")))</f>
        <v/>
      </c>
      <c r="Q38" t="str">
        <f t="shared" si="39"/>
        <v/>
      </c>
      <c r="R38" t="str">
        <f>IF(J38="Waive All Products","N/A",IF(OR('Employee Info'!V38="Waive",'Employee Info'!V38="W"),"waive",IF(OR(A38="Employee",A38="Dependent"),"Not available for Enrollment","")))</f>
        <v/>
      </c>
      <c r="S38" t="str">
        <f t="shared" si="40"/>
        <v/>
      </c>
      <c r="T38" t="str">
        <f t="shared" si="41"/>
        <v/>
      </c>
      <c r="U38" t="str">
        <f t="shared" si="42"/>
        <v/>
      </c>
      <c r="V38" t="str">
        <f t="shared" si="43"/>
        <v/>
      </c>
      <c r="W38" t="str">
        <f t="shared" si="44"/>
        <v/>
      </c>
      <c r="X38" t="str">
        <f t="shared" si="45"/>
        <v/>
      </c>
      <c r="Y38" t="str">
        <f t="shared" si="46"/>
        <v/>
      </c>
      <c r="Z38" t="str">
        <f t="shared" si="47"/>
        <v/>
      </c>
      <c r="AA38" t="str">
        <f t="shared" si="48"/>
        <v/>
      </c>
      <c r="AB38" t="str">
        <f>IF(J38="Waive All Products","N/A",IF('Employee Info'!O38="","",'Employee Info'!O38))</f>
        <v/>
      </c>
      <c r="AC38" s="3" t="str">
        <f t="shared" si="49"/>
        <v/>
      </c>
      <c r="AD38" t="str">
        <f>IF(J38="Waive All Products","N/A",IF('Employee Info'!P38="","",'Employee Info'!P38))</f>
        <v/>
      </c>
      <c r="AE38" t="str">
        <f t="shared" si="50"/>
        <v/>
      </c>
      <c r="AF38" t="str">
        <f t="shared" si="51"/>
        <v/>
      </c>
      <c r="AG38" t="str">
        <f t="shared" si="52"/>
        <v/>
      </c>
      <c r="AH38" t="str">
        <f t="shared" si="53"/>
        <v/>
      </c>
      <c r="AI38" t="str">
        <f t="shared" si="54"/>
        <v/>
      </c>
      <c r="AJ38" t="str">
        <f t="shared" si="55"/>
        <v/>
      </c>
      <c r="AK38" s="4" t="str">
        <f>IF(J38="Waive All Products","N/A",IF('Employee Info'!D38="","",'Employee Info'!D38))</f>
        <v/>
      </c>
      <c r="AL38" t="str">
        <f t="shared" si="56"/>
        <v/>
      </c>
      <c r="AM38" t="str">
        <f>IF(J38="Waive All Products","N/A",IF('Employee Info'!N38="","",'Employee Info'!N38))</f>
        <v/>
      </c>
      <c r="AN38" t="str">
        <f t="shared" si="57"/>
        <v/>
      </c>
      <c r="AO38" t="str">
        <f t="shared" si="58"/>
        <v/>
      </c>
      <c r="AP38" t="str">
        <f t="shared" si="59"/>
        <v/>
      </c>
      <c r="AQ38" t="str">
        <f t="shared" si="60"/>
        <v/>
      </c>
      <c r="AR38" t="str">
        <f t="shared" si="61"/>
        <v/>
      </c>
      <c r="AS38" t="str">
        <f t="shared" si="62"/>
        <v/>
      </c>
      <c r="AT38" t="str">
        <f t="shared" si="63"/>
        <v/>
      </c>
      <c r="AU38" s="3" t="str">
        <f t="shared" si="64"/>
        <v/>
      </c>
      <c r="AV38" s="3" t="str">
        <f t="shared" si="65"/>
        <v/>
      </c>
      <c r="AW38" s="3" t="str">
        <f t="shared" si="66"/>
        <v/>
      </c>
      <c r="AX38" s="3" t="str">
        <f t="shared" si="67"/>
        <v/>
      </c>
      <c r="AY38" s="3" t="str">
        <f t="shared" si="68"/>
        <v/>
      </c>
      <c r="AZ38" t="str">
        <f t="shared" si="69"/>
        <v/>
      </c>
      <c r="BA38" t="str">
        <f t="shared" si="70"/>
        <v/>
      </c>
      <c r="BB38" t="str">
        <f t="shared" si="71"/>
        <v/>
      </c>
      <c r="BC38" t="str">
        <f>IF(A38="Employee","N/A",IF(OR(LEN('Employee Info'!A38)=0,Location!B4="IL",Location!B4="Illinois"),"","N/A"))</f>
        <v/>
      </c>
      <c r="BD38" t="str">
        <f>IF(A38="Employee","N/A",IF(OR(LEN('Employee Info'!A38)=0,Location!B4="IL",Location!B4="Illinois"),"","N/A"))</f>
        <v/>
      </c>
      <c r="BE38" t="str">
        <f>IF(A38="Employee","N/A",IF(OR(LEN('Employee Info'!A38)=0,Location!B4="FL",Location!B4="Florida"),"","N/A"))</f>
        <v/>
      </c>
      <c r="BF38" t="str">
        <f>IF(A38="Employee","N/A",IF(OR(LEN('Employee Info'!A38)=0,Location!B4="IA",Location!B4="Iowa"),"","N/A"))</f>
        <v/>
      </c>
      <c r="BG38" t="str">
        <f>IF(A38="Employee","N/A",IF(OR(LEN('Employee Info'!A38)=0,Location!B4="PA",Location!B4="Pennsylvania"),"","N/A"))</f>
        <v/>
      </c>
    </row>
    <row r="39" spans="1:59" x14ac:dyDescent="0.25">
      <c r="A39" s="7">
        <f>'Employee Info'!A39</f>
        <v>0</v>
      </c>
      <c r="B39" t="str">
        <f>IF(J39="Waive All Products","N/A",IF('Employee Info'!B39="","",'Employee Info'!B39))</f>
        <v/>
      </c>
      <c r="C39" t="str">
        <f>IF(J39="Waive All Products","N/A",IF('Employee Info'!L39="","",'Employee Info'!L39))</f>
        <v/>
      </c>
      <c r="D39" s="7">
        <f>'Employee Info'!F39</f>
        <v>0</v>
      </c>
      <c r="E39" s="7">
        <f>'Employee Info'!E39</f>
        <v>0</v>
      </c>
      <c r="F39" t="str">
        <f>IF(J39="Waive All Products","N/A",IF('Employee Info'!G39="","",'Employee Info'!G39))</f>
        <v/>
      </c>
      <c r="G39" t="str">
        <f>IF(J39="Waive All Products","N/A",IF('Employee Info'!H39="","",'Employee Info'!H39))</f>
        <v/>
      </c>
      <c r="H39" t="str">
        <f>IF(J39="Waive All Products","N/A",IF('Employee Info'!K39="","",'Employee Info'!K39))</f>
        <v/>
      </c>
      <c r="I39" s="3" t="str">
        <f>IF(J39="Waive All Products","N/A",IF('Employee Info'!I39="","",'Employee Info'!I39))</f>
        <v/>
      </c>
      <c r="K39" t="str">
        <f>IF(J39="Waive All Products","N/A",IF(OR('Employee Info'!S39="Waive",'Employee Info'!S39="W"),"waive",IF(OR(A39="Employee",A39="Dependent"),"Not available for Enrollment","")))</f>
        <v/>
      </c>
      <c r="L39" t="str">
        <f>IF(J39="No","N/A",'Employee Info'!T39)</f>
        <v/>
      </c>
      <c r="M39" t="str">
        <f t="shared" si="36"/>
        <v/>
      </c>
      <c r="N39" t="str">
        <f t="shared" si="37"/>
        <v/>
      </c>
      <c r="O39" t="str">
        <f t="shared" si="38"/>
        <v/>
      </c>
      <c r="P39" t="str">
        <f>IF(J39="Waive All Products","N/A",IF(OR('Employee Info'!U39="Waive",'Employee Info'!U39="W"),"waive",IF(OR(A39="Employee",A39="Dependent"),"Not available for Enrollment","")))</f>
        <v/>
      </c>
      <c r="Q39" t="str">
        <f t="shared" si="39"/>
        <v/>
      </c>
      <c r="R39" t="str">
        <f>IF(J39="Waive All Products","N/A",IF(OR('Employee Info'!V39="Waive",'Employee Info'!V39="W"),"waive",IF(OR(A39="Employee",A39="Dependent"),"Not available for Enrollment","")))</f>
        <v/>
      </c>
      <c r="S39" t="str">
        <f t="shared" si="40"/>
        <v/>
      </c>
      <c r="T39" t="str">
        <f t="shared" si="41"/>
        <v/>
      </c>
      <c r="U39" t="str">
        <f t="shared" si="42"/>
        <v/>
      </c>
      <c r="V39" t="str">
        <f t="shared" si="43"/>
        <v/>
      </c>
      <c r="W39" t="str">
        <f t="shared" si="44"/>
        <v/>
      </c>
      <c r="X39" t="str">
        <f t="shared" si="45"/>
        <v/>
      </c>
      <c r="Y39" t="str">
        <f t="shared" si="46"/>
        <v/>
      </c>
      <c r="Z39" t="str">
        <f t="shared" si="47"/>
        <v/>
      </c>
      <c r="AA39" t="str">
        <f t="shared" si="48"/>
        <v/>
      </c>
      <c r="AB39" t="str">
        <f>IF(J39="Waive All Products","N/A",IF('Employee Info'!O39="","",'Employee Info'!O39))</f>
        <v/>
      </c>
      <c r="AC39" s="3" t="str">
        <f t="shared" si="49"/>
        <v/>
      </c>
      <c r="AD39" t="str">
        <f>IF(J39="Waive All Products","N/A",IF('Employee Info'!P39="","",'Employee Info'!P39))</f>
        <v/>
      </c>
      <c r="AE39" t="str">
        <f t="shared" si="50"/>
        <v/>
      </c>
      <c r="AF39" t="str">
        <f t="shared" si="51"/>
        <v/>
      </c>
      <c r="AG39" t="str">
        <f t="shared" si="52"/>
        <v/>
      </c>
      <c r="AH39" t="str">
        <f t="shared" si="53"/>
        <v/>
      </c>
      <c r="AI39" t="str">
        <f t="shared" si="54"/>
        <v/>
      </c>
      <c r="AJ39" t="str">
        <f t="shared" si="55"/>
        <v/>
      </c>
      <c r="AK39" s="4" t="str">
        <f>IF(J39="Waive All Products","N/A",IF('Employee Info'!D39="","",'Employee Info'!D39))</f>
        <v/>
      </c>
      <c r="AL39" t="str">
        <f t="shared" si="56"/>
        <v/>
      </c>
      <c r="AM39" t="str">
        <f>IF(J39="Waive All Products","N/A",IF('Employee Info'!N39="","",'Employee Info'!N39))</f>
        <v/>
      </c>
      <c r="AN39" t="str">
        <f t="shared" si="57"/>
        <v/>
      </c>
      <c r="AO39" t="str">
        <f t="shared" si="58"/>
        <v/>
      </c>
      <c r="AP39" t="str">
        <f t="shared" si="59"/>
        <v/>
      </c>
      <c r="AQ39" t="str">
        <f t="shared" si="60"/>
        <v/>
      </c>
      <c r="AR39" t="str">
        <f t="shared" si="61"/>
        <v/>
      </c>
      <c r="AS39" t="str">
        <f t="shared" si="62"/>
        <v/>
      </c>
      <c r="AT39" t="str">
        <f t="shared" si="63"/>
        <v/>
      </c>
      <c r="AU39" s="3" t="str">
        <f t="shared" si="64"/>
        <v/>
      </c>
      <c r="AV39" s="3" t="str">
        <f t="shared" si="65"/>
        <v/>
      </c>
      <c r="AW39" s="3" t="str">
        <f t="shared" si="66"/>
        <v/>
      </c>
      <c r="AX39" s="3" t="str">
        <f t="shared" si="67"/>
        <v/>
      </c>
      <c r="AY39" s="3" t="str">
        <f t="shared" si="68"/>
        <v/>
      </c>
      <c r="AZ39" t="str">
        <f t="shared" si="69"/>
        <v/>
      </c>
      <c r="BA39" t="str">
        <f t="shared" si="70"/>
        <v/>
      </c>
      <c r="BB39" t="str">
        <f t="shared" si="71"/>
        <v/>
      </c>
      <c r="BC39" t="str">
        <f>IF(A39="Employee","N/A",IF(OR(LEN('Employee Info'!A39)=0,Location!B4="IL",Location!B4="Illinois"),"","N/A"))</f>
        <v/>
      </c>
      <c r="BD39" t="str">
        <f>IF(A39="Employee","N/A",IF(OR(LEN('Employee Info'!A39)=0,Location!B4="IL",Location!B4="Illinois"),"","N/A"))</f>
        <v/>
      </c>
      <c r="BE39" t="str">
        <f>IF(A39="Employee","N/A",IF(OR(LEN('Employee Info'!A39)=0,Location!B4="FL",Location!B4="Florida"),"","N/A"))</f>
        <v/>
      </c>
      <c r="BF39" t="str">
        <f>IF(A39="Employee","N/A",IF(OR(LEN('Employee Info'!A39)=0,Location!B4="IA",Location!B4="Iowa"),"","N/A"))</f>
        <v/>
      </c>
      <c r="BG39" t="str">
        <f>IF(A39="Employee","N/A",IF(OR(LEN('Employee Info'!A39)=0,Location!B4="PA",Location!B4="Pennsylvania"),"","N/A"))</f>
        <v/>
      </c>
    </row>
    <row r="40" spans="1:59" x14ac:dyDescent="0.25">
      <c r="A40" s="7">
        <f>'Employee Info'!A40</f>
        <v>0</v>
      </c>
      <c r="B40" t="str">
        <f>IF(J40="Waive All Products","N/A",IF('Employee Info'!B40="","",'Employee Info'!B40))</f>
        <v/>
      </c>
      <c r="C40" t="str">
        <f>IF(J40="Waive All Products","N/A",IF('Employee Info'!L40="","",'Employee Info'!L40))</f>
        <v/>
      </c>
      <c r="D40" s="7">
        <f>'Employee Info'!F40</f>
        <v>0</v>
      </c>
      <c r="E40" s="7">
        <f>'Employee Info'!E40</f>
        <v>0</v>
      </c>
      <c r="F40" t="str">
        <f>IF(J40="Waive All Products","N/A",IF('Employee Info'!G40="","",'Employee Info'!G40))</f>
        <v/>
      </c>
      <c r="G40" t="str">
        <f>IF(J40="Waive All Products","N/A",IF('Employee Info'!H40="","",'Employee Info'!H40))</f>
        <v/>
      </c>
      <c r="H40" t="str">
        <f>IF(J40="Waive All Products","N/A",IF('Employee Info'!K40="","",'Employee Info'!K40))</f>
        <v/>
      </c>
      <c r="I40" s="3" t="str">
        <f>IF(J40="Waive All Products","N/A",IF('Employee Info'!I40="","",'Employee Info'!I40))</f>
        <v/>
      </c>
      <c r="K40" t="str">
        <f>IF(J40="Waive All Products","N/A",IF(OR('Employee Info'!S40="Waive",'Employee Info'!S40="W"),"waive",IF(OR(A40="Employee",A40="Dependent"),"Not available for Enrollment","")))</f>
        <v/>
      </c>
      <c r="L40" t="str">
        <f>IF(J40="No","N/A",'Employee Info'!T40)</f>
        <v/>
      </c>
      <c r="M40" t="str">
        <f t="shared" si="36"/>
        <v/>
      </c>
      <c r="N40" t="str">
        <f t="shared" si="37"/>
        <v/>
      </c>
      <c r="O40" t="str">
        <f t="shared" si="38"/>
        <v/>
      </c>
      <c r="P40" t="str">
        <f>IF(J40="Waive All Products","N/A",IF(OR('Employee Info'!U40="Waive",'Employee Info'!U40="W"),"waive",IF(OR(A40="Employee",A40="Dependent"),"Not available for Enrollment","")))</f>
        <v/>
      </c>
      <c r="Q40" t="str">
        <f t="shared" si="39"/>
        <v/>
      </c>
      <c r="R40" t="str">
        <f>IF(J40="Waive All Products","N/A",IF(OR('Employee Info'!V40="Waive",'Employee Info'!V40="W"),"waive",IF(OR(A40="Employee",A40="Dependent"),"Not available for Enrollment","")))</f>
        <v/>
      </c>
      <c r="S40" t="str">
        <f t="shared" si="40"/>
        <v/>
      </c>
      <c r="T40" t="str">
        <f t="shared" si="41"/>
        <v/>
      </c>
      <c r="U40" t="str">
        <f t="shared" si="42"/>
        <v/>
      </c>
      <c r="V40" t="str">
        <f t="shared" si="43"/>
        <v/>
      </c>
      <c r="W40" t="str">
        <f t="shared" si="44"/>
        <v/>
      </c>
      <c r="X40" t="str">
        <f t="shared" si="45"/>
        <v/>
      </c>
      <c r="Y40" t="str">
        <f t="shared" si="46"/>
        <v/>
      </c>
      <c r="Z40" t="str">
        <f t="shared" si="47"/>
        <v/>
      </c>
      <c r="AA40" t="str">
        <f t="shared" si="48"/>
        <v/>
      </c>
      <c r="AB40" t="str">
        <f>IF(J40="Waive All Products","N/A",IF('Employee Info'!O40="","",'Employee Info'!O40))</f>
        <v/>
      </c>
      <c r="AC40" s="3" t="str">
        <f t="shared" si="49"/>
        <v/>
      </c>
      <c r="AD40" t="str">
        <f>IF(J40="Waive All Products","N/A",IF('Employee Info'!P40="","",'Employee Info'!P40))</f>
        <v/>
      </c>
      <c r="AE40" t="str">
        <f t="shared" si="50"/>
        <v/>
      </c>
      <c r="AF40" t="str">
        <f t="shared" si="51"/>
        <v/>
      </c>
      <c r="AG40" t="str">
        <f t="shared" si="52"/>
        <v/>
      </c>
      <c r="AH40" t="str">
        <f t="shared" si="53"/>
        <v/>
      </c>
      <c r="AI40" t="str">
        <f t="shared" si="54"/>
        <v/>
      </c>
      <c r="AJ40" t="str">
        <f t="shared" si="55"/>
        <v/>
      </c>
      <c r="AK40" s="4" t="str">
        <f>IF(J40="Waive All Products","N/A",IF('Employee Info'!D40="","",'Employee Info'!D40))</f>
        <v/>
      </c>
      <c r="AL40" t="str">
        <f t="shared" si="56"/>
        <v/>
      </c>
      <c r="AM40" t="str">
        <f>IF(J40="Waive All Products","N/A",IF('Employee Info'!N40="","",'Employee Info'!N40))</f>
        <v/>
      </c>
      <c r="AN40" t="str">
        <f t="shared" si="57"/>
        <v/>
      </c>
      <c r="AO40" t="str">
        <f t="shared" si="58"/>
        <v/>
      </c>
      <c r="AP40" t="str">
        <f t="shared" si="59"/>
        <v/>
      </c>
      <c r="AQ40" t="str">
        <f t="shared" si="60"/>
        <v/>
      </c>
      <c r="AR40" t="str">
        <f t="shared" si="61"/>
        <v/>
      </c>
      <c r="AS40" t="str">
        <f t="shared" si="62"/>
        <v/>
      </c>
      <c r="AT40" t="str">
        <f t="shared" si="63"/>
        <v/>
      </c>
      <c r="AU40" s="3" t="str">
        <f t="shared" si="64"/>
        <v/>
      </c>
      <c r="AV40" s="3" t="str">
        <f t="shared" si="65"/>
        <v/>
      </c>
      <c r="AW40" s="3" t="str">
        <f t="shared" si="66"/>
        <v/>
      </c>
      <c r="AX40" s="3" t="str">
        <f t="shared" si="67"/>
        <v/>
      </c>
      <c r="AY40" s="3" t="str">
        <f t="shared" si="68"/>
        <v/>
      </c>
      <c r="AZ40" t="str">
        <f t="shared" si="69"/>
        <v/>
      </c>
      <c r="BA40" t="str">
        <f t="shared" si="70"/>
        <v/>
      </c>
      <c r="BB40" t="str">
        <f t="shared" si="71"/>
        <v/>
      </c>
      <c r="BC40" t="str">
        <f>IF(A40="Employee","N/A",IF(OR(LEN('Employee Info'!A40)=0,Location!B4="IL",Location!B4="Illinois"),"","N/A"))</f>
        <v/>
      </c>
      <c r="BD40" t="str">
        <f>IF(A40="Employee","N/A",IF(OR(LEN('Employee Info'!A40)=0,Location!B4="IL",Location!B4="Illinois"),"","N/A"))</f>
        <v/>
      </c>
      <c r="BE40" t="str">
        <f>IF(A40="Employee","N/A",IF(OR(LEN('Employee Info'!A40)=0,Location!B4="FL",Location!B4="Florida"),"","N/A"))</f>
        <v/>
      </c>
      <c r="BF40" t="str">
        <f>IF(A40="Employee","N/A",IF(OR(LEN('Employee Info'!A40)=0,Location!B4="IA",Location!B4="Iowa"),"","N/A"))</f>
        <v/>
      </c>
      <c r="BG40" t="str">
        <f>IF(A40="Employee","N/A",IF(OR(LEN('Employee Info'!A40)=0,Location!B4="PA",Location!B4="Pennsylvania"),"","N/A"))</f>
        <v/>
      </c>
    </row>
    <row r="41" spans="1:59" x14ac:dyDescent="0.25">
      <c r="A41" s="7">
        <f>'Employee Info'!A41</f>
        <v>0</v>
      </c>
      <c r="B41" t="str">
        <f>IF(J41="Waive All Products","N/A",IF('Employee Info'!B41="","",'Employee Info'!B41))</f>
        <v/>
      </c>
      <c r="C41" t="str">
        <f>IF(J41="Waive All Products","N/A",IF('Employee Info'!L41="","",'Employee Info'!L41))</f>
        <v/>
      </c>
      <c r="D41" s="7">
        <f>'Employee Info'!F41</f>
        <v>0</v>
      </c>
      <c r="E41" s="7">
        <f>'Employee Info'!E41</f>
        <v>0</v>
      </c>
      <c r="F41" t="str">
        <f>IF(J41="Waive All Products","N/A",IF('Employee Info'!G41="","",'Employee Info'!G41))</f>
        <v/>
      </c>
      <c r="G41" t="str">
        <f>IF(J41="Waive All Products","N/A",IF('Employee Info'!H41="","",'Employee Info'!H41))</f>
        <v/>
      </c>
      <c r="H41" t="str">
        <f>IF(J41="Waive All Products","N/A",IF('Employee Info'!K41="","",'Employee Info'!K41))</f>
        <v/>
      </c>
      <c r="I41" s="3" t="str">
        <f>IF(J41="Waive All Products","N/A",IF('Employee Info'!I41="","",'Employee Info'!I41))</f>
        <v/>
      </c>
      <c r="K41" t="str">
        <f>IF(J41="Waive All Products","N/A",IF(OR('Employee Info'!S41="Waive",'Employee Info'!S41="W"),"waive",IF(OR(A41="Employee",A41="Dependent"),"Not available for Enrollment","")))</f>
        <v/>
      </c>
      <c r="L41" t="str">
        <f>IF(J41="No","N/A",'Employee Info'!T41)</f>
        <v/>
      </c>
      <c r="M41" t="str">
        <f t="shared" si="36"/>
        <v/>
      </c>
      <c r="N41" t="str">
        <f t="shared" si="37"/>
        <v/>
      </c>
      <c r="O41" t="str">
        <f t="shared" si="38"/>
        <v/>
      </c>
      <c r="P41" t="str">
        <f>IF(J41="Waive All Products","N/A",IF(OR('Employee Info'!U41="Waive",'Employee Info'!U41="W"),"waive",IF(OR(A41="Employee",A41="Dependent"),"Not available for Enrollment","")))</f>
        <v/>
      </c>
      <c r="Q41" t="str">
        <f t="shared" si="39"/>
        <v/>
      </c>
      <c r="R41" t="str">
        <f>IF(J41="Waive All Products","N/A",IF(OR('Employee Info'!V41="Waive",'Employee Info'!V41="W"),"waive",IF(OR(A41="Employee",A41="Dependent"),"Not available for Enrollment","")))</f>
        <v/>
      </c>
      <c r="S41" t="str">
        <f t="shared" si="40"/>
        <v/>
      </c>
      <c r="T41" t="str">
        <f t="shared" si="41"/>
        <v/>
      </c>
      <c r="U41" t="str">
        <f t="shared" si="42"/>
        <v/>
      </c>
      <c r="V41" t="str">
        <f t="shared" si="43"/>
        <v/>
      </c>
      <c r="W41" t="str">
        <f t="shared" si="44"/>
        <v/>
      </c>
      <c r="X41" t="str">
        <f t="shared" si="45"/>
        <v/>
      </c>
      <c r="Y41" t="str">
        <f t="shared" si="46"/>
        <v/>
      </c>
      <c r="Z41" t="str">
        <f t="shared" si="47"/>
        <v/>
      </c>
      <c r="AA41" t="str">
        <f t="shared" si="48"/>
        <v/>
      </c>
      <c r="AB41" t="str">
        <f>IF(J41="Waive All Products","N/A",IF('Employee Info'!O41="","",'Employee Info'!O41))</f>
        <v/>
      </c>
      <c r="AC41" s="3" t="str">
        <f t="shared" si="49"/>
        <v/>
      </c>
      <c r="AD41" t="str">
        <f>IF(J41="Waive All Products","N/A",IF('Employee Info'!P41="","",'Employee Info'!P41))</f>
        <v/>
      </c>
      <c r="AE41" t="str">
        <f t="shared" si="50"/>
        <v/>
      </c>
      <c r="AF41" t="str">
        <f t="shared" si="51"/>
        <v/>
      </c>
      <c r="AG41" t="str">
        <f t="shared" si="52"/>
        <v/>
      </c>
      <c r="AH41" t="str">
        <f t="shared" si="53"/>
        <v/>
      </c>
      <c r="AI41" t="str">
        <f t="shared" si="54"/>
        <v/>
      </c>
      <c r="AJ41" t="str">
        <f t="shared" si="55"/>
        <v/>
      </c>
      <c r="AK41" s="4" t="str">
        <f>IF(J41="Waive All Products","N/A",IF('Employee Info'!D41="","",'Employee Info'!D41))</f>
        <v/>
      </c>
      <c r="AL41" t="str">
        <f t="shared" si="56"/>
        <v/>
      </c>
      <c r="AM41" t="str">
        <f>IF(J41="Waive All Products","N/A",IF('Employee Info'!N41="","",'Employee Info'!N41))</f>
        <v/>
      </c>
      <c r="AN41" t="str">
        <f t="shared" si="57"/>
        <v/>
      </c>
      <c r="AO41" t="str">
        <f t="shared" si="58"/>
        <v/>
      </c>
      <c r="AP41" t="str">
        <f t="shared" si="59"/>
        <v/>
      </c>
      <c r="AQ41" t="str">
        <f t="shared" si="60"/>
        <v/>
      </c>
      <c r="AR41" t="str">
        <f t="shared" si="61"/>
        <v/>
      </c>
      <c r="AS41" t="str">
        <f t="shared" si="62"/>
        <v/>
      </c>
      <c r="AT41" t="str">
        <f t="shared" si="63"/>
        <v/>
      </c>
      <c r="AU41" s="3" t="str">
        <f t="shared" si="64"/>
        <v/>
      </c>
      <c r="AV41" s="3" t="str">
        <f t="shared" si="65"/>
        <v/>
      </c>
      <c r="AW41" s="3" t="str">
        <f t="shared" si="66"/>
        <v/>
      </c>
      <c r="AX41" s="3" t="str">
        <f t="shared" si="67"/>
        <v/>
      </c>
      <c r="AY41" s="3" t="str">
        <f t="shared" si="68"/>
        <v/>
      </c>
      <c r="AZ41" t="str">
        <f t="shared" si="69"/>
        <v/>
      </c>
      <c r="BA41" t="str">
        <f t="shared" si="70"/>
        <v/>
      </c>
      <c r="BB41" t="str">
        <f t="shared" si="71"/>
        <v/>
      </c>
      <c r="BC41" t="str">
        <f>IF(A41="Employee","N/A",IF(OR(LEN('Employee Info'!A41)=0,Location!B4="IL",Location!B4="Illinois"),"","N/A"))</f>
        <v/>
      </c>
      <c r="BD41" t="str">
        <f>IF(A41="Employee","N/A",IF(OR(LEN('Employee Info'!A41)=0,Location!B4="IL",Location!B4="Illinois"),"","N/A"))</f>
        <v/>
      </c>
      <c r="BE41" t="str">
        <f>IF(A41="Employee","N/A",IF(OR(LEN('Employee Info'!A41)=0,Location!B4="FL",Location!B4="Florida"),"","N/A"))</f>
        <v/>
      </c>
      <c r="BF41" t="str">
        <f>IF(A41="Employee","N/A",IF(OR(LEN('Employee Info'!A41)=0,Location!B4="IA",Location!B4="Iowa"),"","N/A"))</f>
        <v/>
      </c>
      <c r="BG41" t="str">
        <f>IF(A41="Employee","N/A",IF(OR(LEN('Employee Info'!A41)=0,Location!B4="PA",Location!B4="Pennsylvania"),"","N/A"))</f>
        <v/>
      </c>
    </row>
    <row r="42" spans="1:59" x14ac:dyDescent="0.25">
      <c r="A42" s="7">
        <f>'Employee Info'!A42</f>
        <v>0</v>
      </c>
      <c r="B42" t="str">
        <f>IF(J42="Waive All Products","N/A",IF('Employee Info'!B42="","",'Employee Info'!B42))</f>
        <v/>
      </c>
      <c r="C42" t="str">
        <f>IF(J42="Waive All Products","N/A",IF('Employee Info'!L42="","",'Employee Info'!L42))</f>
        <v/>
      </c>
      <c r="D42" s="7">
        <f>'Employee Info'!F42</f>
        <v>0</v>
      </c>
      <c r="E42" s="7">
        <f>'Employee Info'!E42</f>
        <v>0</v>
      </c>
      <c r="F42" t="str">
        <f>IF(J42="Waive All Products","N/A",IF('Employee Info'!G42="","",'Employee Info'!G42))</f>
        <v/>
      </c>
      <c r="G42" t="str">
        <f>IF(J42="Waive All Products","N/A",IF('Employee Info'!H42="","",'Employee Info'!H42))</f>
        <v/>
      </c>
      <c r="H42" t="str">
        <f>IF(J42="Waive All Products","N/A",IF('Employee Info'!K42="","",'Employee Info'!K42))</f>
        <v/>
      </c>
      <c r="I42" s="3" t="str">
        <f>IF(J42="Waive All Products","N/A",IF('Employee Info'!I42="","",'Employee Info'!I42))</f>
        <v/>
      </c>
      <c r="K42" t="str">
        <f>IF(J42="Waive All Products","N/A",IF(OR('Employee Info'!S42="Waive",'Employee Info'!S42="W"),"waive",IF(OR(A42="Employee",A42="Dependent"),"Not available for Enrollment","")))</f>
        <v/>
      </c>
      <c r="L42" t="str">
        <f>IF(J42="No","N/A",'Employee Info'!T42)</f>
        <v/>
      </c>
      <c r="M42" t="str">
        <f t="shared" si="36"/>
        <v/>
      </c>
      <c r="N42" t="str">
        <f t="shared" si="37"/>
        <v/>
      </c>
      <c r="O42" t="str">
        <f t="shared" si="38"/>
        <v/>
      </c>
      <c r="P42" t="str">
        <f>IF(J42="Waive All Products","N/A",IF(OR('Employee Info'!U42="Waive",'Employee Info'!U42="W"),"waive",IF(OR(A42="Employee",A42="Dependent"),"Not available for Enrollment","")))</f>
        <v/>
      </c>
      <c r="Q42" t="str">
        <f t="shared" si="39"/>
        <v/>
      </c>
      <c r="R42" t="str">
        <f>IF(J42="Waive All Products","N/A",IF(OR('Employee Info'!V42="Waive",'Employee Info'!V42="W"),"waive",IF(OR(A42="Employee",A42="Dependent"),"Not available for Enrollment","")))</f>
        <v/>
      </c>
      <c r="S42" t="str">
        <f t="shared" si="40"/>
        <v/>
      </c>
      <c r="T42" t="str">
        <f t="shared" si="41"/>
        <v/>
      </c>
      <c r="U42" t="str">
        <f t="shared" si="42"/>
        <v/>
      </c>
      <c r="V42" t="str">
        <f t="shared" si="43"/>
        <v/>
      </c>
      <c r="W42" t="str">
        <f t="shared" si="44"/>
        <v/>
      </c>
      <c r="X42" t="str">
        <f t="shared" si="45"/>
        <v/>
      </c>
      <c r="Y42" t="str">
        <f t="shared" si="46"/>
        <v/>
      </c>
      <c r="Z42" t="str">
        <f t="shared" si="47"/>
        <v/>
      </c>
      <c r="AA42" t="str">
        <f t="shared" si="48"/>
        <v/>
      </c>
      <c r="AB42" t="str">
        <f>IF(J42="Waive All Products","N/A",IF('Employee Info'!O42="","",'Employee Info'!O42))</f>
        <v/>
      </c>
      <c r="AC42" s="3" t="str">
        <f t="shared" si="49"/>
        <v/>
      </c>
      <c r="AD42" t="str">
        <f>IF(J42="Waive All Products","N/A",IF('Employee Info'!P42="","",'Employee Info'!P42))</f>
        <v/>
      </c>
      <c r="AE42" t="str">
        <f t="shared" si="50"/>
        <v/>
      </c>
      <c r="AF42" t="str">
        <f t="shared" si="51"/>
        <v/>
      </c>
      <c r="AG42" t="str">
        <f t="shared" si="52"/>
        <v/>
      </c>
      <c r="AH42" t="str">
        <f t="shared" si="53"/>
        <v/>
      </c>
      <c r="AI42" t="str">
        <f t="shared" si="54"/>
        <v/>
      </c>
      <c r="AJ42" t="str">
        <f t="shared" si="55"/>
        <v/>
      </c>
      <c r="AK42" s="4" t="str">
        <f>IF(J42="Waive All Products","N/A",IF('Employee Info'!D42="","",'Employee Info'!D42))</f>
        <v/>
      </c>
      <c r="AL42" t="str">
        <f t="shared" si="56"/>
        <v/>
      </c>
      <c r="AM42" t="str">
        <f>IF(J42="Waive All Products","N/A",IF('Employee Info'!N42="","",'Employee Info'!N42))</f>
        <v/>
      </c>
      <c r="AN42" t="str">
        <f t="shared" si="57"/>
        <v/>
      </c>
      <c r="AO42" t="str">
        <f t="shared" si="58"/>
        <v/>
      </c>
      <c r="AP42" t="str">
        <f t="shared" si="59"/>
        <v/>
      </c>
      <c r="AQ42" t="str">
        <f t="shared" si="60"/>
        <v/>
      </c>
      <c r="AR42" t="str">
        <f t="shared" si="61"/>
        <v/>
      </c>
      <c r="AS42" t="str">
        <f t="shared" si="62"/>
        <v/>
      </c>
      <c r="AT42" t="str">
        <f t="shared" si="63"/>
        <v/>
      </c>
      <c r="AU42" s="3" t="str">
        <f t="shared" si="64"/>
        <v/>
      </c>
      <c r="AV42" s="3" t="str">
        <f t="shared" si="65"/>
        <v/>
      </c>
      <c r="AW42" s="3" t="str">
        <f t="shared" si="66"/>
        <v/>
      </c>
      <c r="AX42" s="3" t="str">
        <f t="shared" si="67"/>
        <v/>
      </c>
      <c r="AY42" s="3" t="str">
        <f t="shared" si="68"/>
        <v/>
      </c>
      <c r="AZ42" t="str">
        <f t="shared" si="69"/>
        <v/>
      </c>
      <c r="BA42" t="str">
        <f t="shared" si="70"/>
        <v/>
      </c>
      <c r="BB42" t="str">
        <f t="shared" si="71"/>
        <v/>
      </c>
      <c r="BC42" t="str">
        <f>IF(A42="Employee","N/A",IF(OR(LEN('Employee Info'!A42)=0,Location!B4="IL",Location!B4="Illinois"),"","N/A"))</f>
        <v/>
      </c>
      <c r="BD42" t="str">
        <f>IF(A42="Employee","N/A",IF(OR(LEN('Employee Info'!A42)=0,Location!B4="IL",Location!B4="Illinois"),"","N/A"))</f>
        <v/>
      </c>
      <c r="BE42" t="str">
        <f>IF(A42="Employee","N/A",IF(OR(LEN('Employee Info'!A42)=0,Location!B4="FL",Location!B4="Florida"),"","N/A"))</f>
        <v/>
      </c>
      <c r="BF42" t="str">
        <f>IF(A42="Employee","N/A",IF(OR(LEN('Employee Info'!A42)=0,Location!B4="IA",Location!B4="Iowa"),"","N/A"))</f>
        <v/>
      </c>
      <c r="BG42" t="str">
        <f>IF(A42="Employee","N/A",IF(OR(LEN('Employee Info'!A42)=0,Location!B4="PA",Location!B4="Pennsylvania"),"","N/A"))</f>
        <v/>
      </c>
    </row>
    <row r="43" spans="1:59" x14ac:dyDescent="0.25">
      <c r="A43" s="7">
        <f>'Employee Info'!A43</f>
        <v>0</v>
      </c>
      <c r="B43" t="str">
        <f>IF(J43="Waive All Products","N/A",IF('Employee Info'!B43="","",'Employee Info'!B43))</f>
        <v/>
      </c>
      <c r="C43" t="str">
        <f>IF(J43="Waive All Products","N/A",IF('Employee Info'!L43="","",'Employee Info'!L43))</f>
        <v/>
      </c>
      <c r="D43" s="7">
        <f>'Employee Info'!F43</f>
        <v>0</v>
      </c>
      <c r="E43" s="7">
        <f>'Employee Info'!E43</f>
        <v>0</v>
      </c>
      <c r="F43" t="str">
        <f>IF(J43="Waive All Products","N/A",IF('Employee Info'!G43="","",'Employee Info'!G43))</f>
        <v/>
      </c>
      <c r="G43" t="str">
        <f>IF(J43="Waive All Products","N/A",IF('Employee Info'!H43="","",'Employee Info'!H43))</f>
        <v/>
      </c>
      <c r="H43" t="str">
        <f>IF(J43="Waive All Products","N/A",IF('Employee Info'!K43="","",'Employee Info'!K43))</f>
        <v/>
      </c>
      <c r="I43" s="3" t="str">
        <f>IF(J43="Waive All Products","N/A",IF('Employee Info'!I43="","",'Employee Info'!I43))</f>
        <v/>
      </c>
      <c r="K43" t="str">
        <f>IF(J43="Waive All Products","N/A",IF(OR('Employee Info'!S43="Waive",'Employee Info'!S43="W"),"waive",IF(OR(A43="Employee",A43="Dependent"),"Not available for Enrollment","")))</f>
        <v/>
      </c>
      <c r="L43" t="str">
        <f>IF(J43="No","N/A",'Employee Info'!T43)</f>
        <v/>
      </c>
      <c r="M43" t="str">
        <f t="shared" si="36"/>
        <v/>
      </c>
      <c r="N43" t="str">
        <f t="shared" si="37"/>
        <v/>
      </c>
      <c r="O43" t="str">
        <f t="shared" si="38"/>
        <v/>
      </c>
      <c r="P43" t="str">
        <f>IF(J43="Waive All Products","N/A",IF(OR('Employee Info'!U43="Waive",'Employee Info'!U43="W"),"waive",IF(OR(A43="Employee",A43="Dependent"),"Not available for Enrollment","")))</f>
        <v/>
      </c>
      <c r="Q43" t="str">
        <f t="shared" si="39"/>
        <v/>
      </c>
      <c r="R43" t="str">
        <f>IF(J43="Waive All Products","N/A",IF(OR('Employee Info'!V43="Waive",'Employee Info'!V43="W"),"waive",IF(OR(A43="Employee",A43="Dependent"),"Not available for Enrollment","")))</f>
        <v/>
      </c>
      <c r="S43" t="str">
        <f t="shared" si="40"/>
        <v/>
      </c>
      <c r="T43" t="str">
        <f t="shared" si="41"/>
        <v/>
      </c>
      <c r="U43" t="str">
        <f t="shared" si="42"/>
        <v/>
      </c>
      <c r="V43" t="str">
        <f t="shared" si="43"/>
        <v/>
      </c>
      <c r="W43" t="str">
        <f t="shared" si="44"/>
        <v/>
      </c>
      <c r="X43" t="str">
        <f t="shared" si="45"/>
        <v/>
      </c>
      <c r="Y43" t="str">
        <f t="shared" si="46"/>
        <v/>
      </c>
      <c r="Z43" t="str">
        <f t="shared" si="47"/>
        <v/>
      </c>
      <c r="AA43" t="str">
        <f t="shared" si="48"/>
        <v/>
      </c>
      <c r="AB43" t="str">
        <f>IF(J43="Waive All Products","N/A",IF('Employee Info'!O43="","",'Employee Info'!O43))</f>
        <v/>
      </c>
      <c r="AC43" s="3" t="str">
        <f t="shared" si="49"/>
        <v/>
      </c>
      <c r="AD43" t="str">
        <f>IF(J43="Waive All Products","N/A",IF('Employee Info'!P43="","",'Employee Info'!P43))</f>
        <v/>
      </c>
      <c r="AE43" t="str">
        <f t="shared" si="50"/>
        <v/>
      </c>
      <c r="AF43" t="str">
        <f t="shared" si="51"/>
        <v/>
      </c>
      <c r="AG43" t="str">
        <f t="shared" si="52"/>
        <v/>
      </c>
      <c r="AH43" t="str">
        <f t="shared" si="53"/>
        <v/>
      </c>
      <c r="AI43" t="str">
        <f t="shared" si="54"/>
        <v/>
      </c>
      <c r="AJ43" t="str">
        <f t="shared" si="55"/>
        <v/>
      </c>
      <c r="AK43" s="4" t="str">
        <f>IF(J43="Waive All Products","N/A",IF('Employee Info'!D43="","",'Employee Info'!D43))</f>
        <v/>
      </c>
      <c r="AL43" t="str">
        <f t="shared" si="56"/>
        <v/>
      </c>
      <c r="AM43" t="str">
        <f>IF(J43="Waive All Products","N/A",IF('Employee Info'!N43="","",'Employee Info'!N43))</f>
        <v/>
      </c>
      <c r="AN43" t="str">
        <f t="shared" si="57"/>
        <v/>
      </c>
      <c r="AO43" t="str">
        <f t="shared" si="58"/>
        <v/>
      </c>
      <c r="AP43" t="str">
        <f t="shared" si="59"/>
        <v/>
      </c>
      <c r="AQ43" t="str">
        <f t="shared" si="60"/>
        <v/>
      </c>
      <c r="AR43" t="str">
        <f t="shared" si="61"/>
        <v/>
      </c>
      <c r="AS43" t="str">
        <f t="shared" si="62"/>
        <v/>
      </c>
      <c r="AT43" t="str">
        <f t="shared" si="63"/>
        <v/>
      </c>
      <c r="AU43" s="3" t="str">
        <f t="shared" si="64"/>
        <v/>
      </c>
      <c r="AV43" s="3" t="str">
        <f t="shared" si="65"/>
        <v/>
      </c>
      <c r="AW43" s="3" t="str">
        <f t="shared" si="66"/>
        <v/>
      </c>
      <c r="AX43" s="3" t="str">
        <f t="shared" si="67"/>
        <v/>
      </c>
      <c r="AY43" s="3" t="str">
        <f t="shared" si="68"/>
        <v/>
      </c>
      <c r="AZ43" t="str">
        <f t="shared" si="69"/>
        <v/>
      </c>
      <c r="BA43" t="str">
        <f t="shared" si="70"/>
        <v/>
      </c>
      <c r="BB43" t="str">
        <f t="shared" si="71"/>
        <v/>
      </c>
      <c r="BC43" t="str">
        <f>IF(A43="Employee","N/A",IF(OR(LEN('Employee Info'!A43)=0,Location!B4="IL",Location!B4="Illinois"),"","N/A"))</f>
        <v/>
      </c>
      <c r="BD43" t="str">
        <f>IF(A43="Employee","N/A",IF(OR(LEN('Employee Info'!A43)=0,Location!B4="IL",Location!B4="Illinois"),"","N/A"))</f>
        <v/>
      </c>
      <c r="BE43" t="str">
        <f>IF(A43="Employee","N/A",IF(OR(LEN('Employee Info'!A43)=0,Location!B4="FL",Location!B4="Florida"),"","N/A"))</f>
        <v/>
      </c>
      <c r="BF43" t="str">
        <f>IF(A43="Employee","N/A",IF(OR(LEN('Employee Info'!A43)=0,Location!B4="IA",Location!B4="Iowa"),"","N/A"))</f>
        <v/>
      </c>
      <c r="BG43" t="str">
        <f>IF(A43="Employee","N/A",IF(OR(LEN('Employee Info'!A43)=0,Location!B4="PA",Location!B4="Pennsylvania"),"","N/A"))</f>
        <v/>
      </c>
    </row>
    <row r="44" spans="1:59" x14ac:dyDescent="0.25">
      <c r="A44" s="7">
        <f>'Employee Info'!A44</f>
        <v>0</v>
      </c>
      <c r="B44" t="str">
        <f>IF(J44="Waive All Products","N/A",IF('Employee Info'!B44="","",'Employee Info'!B44))</f>
        <v/>
      </c>
      <c r="C44" t="str">
        <f>IF(J44="Waive All Products","N/A",IF('Employee Info'!L44="","",'Employee Info'!L44))</f>
        <v/>
      </c>
      <c r="D44" s="7">
        <f>'Employee Info'!F44</f>
        <v>0</v>
      </c>
      <c r="E44" s="7">
        <f>'Employee Info'!E44</f>
        <v>0</v>
      </c>
      <c r="F44" t="str">
        <f>IF(J44="Waive All Products","N/A",IF('Employee Info'!G44="","",'Employee Info'!G44))</f>
        <v/>
      </c>
      <c r="G44" t="str">
        <f>IF(J44="Waive All Products","N/A",IF('Employee Info'!H44="","",'Employee Info'!H44))</f>
        <v/>
      </c>
      <c r="H44" t="str">
        <f>IF(J44="Waive All Products","N/A",IF('Employee Info'!K44="","",'Employee Info'!K44))</f>
        <v/>
      </c>
      <c r="I44" s="3" t="str">
        <f>IF(J44="Waive All Products","N/A",IF('Employee Info'!I44="","",'Employee Info'!I44))</f>
        <v/>
      </c>
      <c r="K44" t="str">
        <f>IF(J44="Waive All Products","N/A",IF(OR('Employee Info'!S44="Waive",'Employee Info'!S44="W"),"waive",IF(OR(A44="Employee",A44="Dependent"),"Not available for Enrollment","")))</f>
        <v/>
      </c>
      <c r="L44" t="str">
        <f>IF(J44="No","N/A",'Employee Info'!T44)</f>
        <v/>
      </c>
      <c r="M44" t="str">
        <f t="shared" si="36"/>
        <v/>
      </c>
      <c r="N44" t="str">
        <f t="shared" si="37"/>
        <v/>
      </c>
      <c r="O44" t="str">
        <f t="shared" si="38"/>
        <v/>
      </c>
      <c r="P44" t="str">
        <f>IF(J44="Waive All Products","N/A",IF(OR('Employee Info'!U44="Waive",'Employee Info'!U44="W"),"waive",IF(OR(A44="Employee",A44="Dependent"),"Not available for Enrollment","")))</f>
        <v/>
      </c>
      <c r="Q44" t="str">
        <f t="shared" si="39"/>
        <v/>
      </c>
      <c r="R44" t="str">
        <f>IF(J44="Waive All Products","N/A",IF(OR('Employee Info'!V44="Waive",'Employee Info'!V44="W"),"waive",IF(OR(A44="Employee",A44="Dependent"),"Not available for Enrollment","")))</f>
        <v/>
      </c>
      <c r="S44" t="str">
        <f t="shared" si="40"/>
        <v/>
      </c>
      <c r="T44" t="str">
        <f t="shared" si="41"/>
        <v/>
      </c>
      <c r="U44" t="str">
        <f t="shared" si="42"/>
        <v/>
      </c>
      <c r="V44" t="str">
        <f t="shared" si="43"/>
        <v/>
      </c>
      <c r="W44" t="str">
        <f t="shared" si="44"/>
        <v/>
      </c>
      <c r="X44" t="str">
        <f t="shared" si="45"/>
        <v/>
      </c>
      <c r="Y44" t="str">
        <f t="shared" si="46"/>
        <v/>
      </c>
      <c r="Z44" t="str">
        <f t="shared" si="47"/>
        <v/>
      </c>
      <c r="AA44" t="str">
        <f t="shared" si="48"/>
        <v/>
      </c>
      <c r="AB44" t="str">
        <f>IF(J44="Waive All Products","N/A",IF('Employee Info'!O44="","",'Employee Info'!O44))</f>
        <v/>
      </c>
      <c r="AC44" s="3" t="str">
        <f t="shared" si="49"/>
        <v/>
      </c>
      <c r="AD44" t="str">
        <f>IF(J44="Waive All Products","N/A",IF('Employee Info'!P44="","",'Employee Info'!P44))</f>
        <v/>
      </c>
      <c r="AE44" t="str">
        <f t="shared" si="50"/>
        <v/>
      </c>
      <c r="AF44" t="str">
        <f t="shared" si="51"/>
        <v/>
      </c>
      <c r="AG44" t="str">
        <f t="shared" si="52"/>
        <v/>
      </c>
      <c r="AH44" t="str">
        <f t="shared" si="53"/>
        <v/>
      </c>
      <c r="AI44" t="str">
        <f t="shared" si="54"/>
        <v/>
      </c>
      <c r="AJ44" t="str">
        <f t="shared" si="55"/>
        <v/>
      </c>
      <c r="AK44" s="4" t="str">
        <f>IF(J44="Waive All Products","N/A",IF('Employee Info'!D44="","",'Employee Info'!D44))</f>
        <v/>
      </c>
      <c r="AL44" t="str">
        <f t="shared" si="56"/>
        <v/>
      </c>
      <c r="AM44" t="str">
        <f>IF(J44="Waive All Products","N/A",IF('Employee Info'!N44="","",'Employee Info'!N44))</f>
        <v/>
      </c>
      <c r="AN44" t="str">
        <f t="shared" si="57"/>
        <v/>
      </c>
      <c r="AO44" t="str">
        <f t="shared" si="58"/>
        <v/>
      </c>
      <c r="AP44" t="str">
        <f t="shared" si="59"/>
        <v/>
      </c>
      <c r="AQ44" t="str">
        <f t="shared" si="60"/>
        <v/>
      </c>
      <c r="AR44" t="str">
        <f t="shared" si="61"/>
        <v/>
      </c>
      <c r="AS44" t="str">
        <f t="shared" si="62"/>
        <v/>
      </c>
      <c r="AT44" t="str">
        <f t="shared" si="63"/>
        <v/>
      </c>
      <c r="AU44" s="3" t="str">
        <f t="shared" si="64"/>
        <v/>
      </c>
      <c r="AV44" s="3" t="str">
        <f t="shared" si="65"/>
        <v/>
      </c>
      <c r="AW44" s="3" t="str">
        <f t="shared" si="66"/>
        <v/>
      </c>
      <c r="AX44" s="3" t="str">
        <f t="shared" si="67"/>
        <v/>
      </c>
      <c r="AY44" s="3" t="str">
        <f t="shared" si="68"/>
        <v/>
      </c>
      <c r="AZ44" t="str">
        <f t="shared" si="69"/>
        <v/>
      </c>
      <c r="BA44" t="str">
        <f t="shared" si="70"/>
        <v/>
      </c>
      <c r="BB44" t="str">
        <f t="shared" si="71"/>
        <v/>
      </c>
      <c r="BC44" t="str">
        <f>IF(A44="Employee","N/A",IF(OR(LEN('Employee Info'!A44)=0,Location!B4="IL",Location!B4="Illinois"),"","N/A"))</f>
        <v/>
      </c>
      <c r="BD44" t="str">
        <f>IF(A44="Employee","N/A",IF(OR(LEN('Employee Info'!A44)=0,Location!B4="IL",Location!B4="Illinois"),"","N/A"))</f>
        <v/>
      </c>
      <c r="BE44" t="str">
        <f>IF(A44="Employee","N/A",IF(OR(LEN('Employee Info'!A44)=0,Location!B4="FL",Location!B4="Florida"),"","N/A"))</f>
        <v/>
      </c>
      <c r="BF44" t="str">
        <f>IF(A44="Employee","N/A",IF(OR(LEN('Employee Info'!A44)=0,Location!B4="IA",Location!B4="Iowa"),"","N/A"))</f>
        <v/>
      </c>
      <c r="BG44" t="str">
        <f>IF(A44="Employee","N/A",IF(OR(LEN('Employee Info'!A44)=0,Location!B4="PA",Location!B4="Pennsylvania"),"","N/A"))</f>
        <v/>
      </c>
    </row>
    <row r="45" spans="1:59" x14ac:dyDescent="0.25">
      <c r="A45" s="7">
        <f>'Employee Info'!A45</f>
        <v>0</v>
      </c>
      <c r="B45" t="str">
        <f>IF(J45="Waive All Products","N/A",IF('Employee Info'!B45="","",'Employee Info'!B45))</f>
        <v/>
      </c>
      <c r="C45" t="str">
        <f>IF(J45="Waive All Products","N/A",IF('Employee Info'!L45="","",'Employee Info'!L45))</f>
        <v/>
      </c>
      <c r="D45" s="7">
        <f>'Employee Info'!F45</f>
        <v>0</v>
      </c>
      <c r="E45" s="7">
        <f>'Employee Info'!E45</f>
        <v>0</v>
      </c>
      <c r="F45" t="str">
        <f>IF(J45="Waive All Products","N/A",IF('Employee Info'!G45="","",'Employee Info'!G45))</f>
        <v/>
      </c>
      <c r="G45" t="str">
        <f>IF(J45="Waive All Products","N/A",IF('Employee Info'!H45="","",'Employee Info'!H45))</f>
        <v/>
      </c>
      <c r="H45" t="str">
        <f>IF(J45="Waive All Products","N/A",IF('Employee Info'!K45="","",'Employee Info'!K45))</f>
        <v/>
      </c>
      <c r="I45" s="3" t="str">
        <f>IF(J45="Waive All Products","N/A",IF('Employee Info'!I45="","",'Employee Info'!I45))</f>
        <v/>
      </c>
      <c r="K45" t="str">
        <f>IF(J45="Waive All Products","N/A",IF(OR('Employee Info'!S45="Waive",'Employee Info'!S45="W"),"waive",IF(OR(A45="Employee",A45="Dependent"),"Not available for Enrollment","")))</f>
        <v/>
      </c>
      <c r="L45" t="str">
        <f>IF(J45="No","N/A",'Employee Info'!T45)</f>
        <v/>
      </c>
      <c r="M45" t="str">
        <f t="shared" si="36"/>
        <v/>
      </c>
      <c r="N45" t="str">
        <f t="shared" si="37"/>
        <v/>
      </c>
      <c r="O45" t="str">
        <f t="shared" si="38"/>
        <v/>
      </c>
      <c r="P45" t="str">
        <f>IF(J45="Waive All Products","N/A",IF(OR('Employee Info'!U45="Waive",'Employee Info'!U45="W"),"waive",IF(OR(A45="Employee",A45="Dependent"),"Not available for Enrollment","")))</f>
        <v/>
      </c>
      <c r="Q45" t="str">
        <f t="shared" si="39"/>
        <v/>
      </c>
      <c r="R45" t="str">
        <f>IF(J45="Waive All Products","N/A",IF(OR('Employee Info'!V45="Waive",'Employee Info'!V45="W"),"waive",IF(OR(A45="Employee",A45="Dependent"),"Not available for Enrollment","")))</f>
        <v/>
      </c>
      <c r="S45" t="str">
        <f t="shared" si="40"/>
        <v/>
      </c>
      <c r="T45" t="str">
        <f t="shared" si="41"/>
        <v/>
      </c>
      <c r="U45" t="str">
        <f t="shared" si="42"/>
        <v/>
      </c>
      <c r="V45" t="str">
        <f t="shared" si="43"/>
        <v/>
      </c>
      <c r="W45" t="str">
        <f t="shared" si="44"/>
        <v/>
      </c>
      <c r="X45" t="str">
        <f t="shared" si="45"/>
        <v/>
      </c>
      <c r="Y45" t="str">
        <f t="shared" si="46"/>
        <v/>
      </c>
      <c r="Z45" t="str">
        <f t="shared" si="47"/>
        <v/>
      </c>
      <c r="AA45" t="str">
        <f t="shared" si="48"/>
        <v/>
      </c>
      <c r="AB45" t="str">
        <f>IF(J45="Waive All Products","N/A",IF('Employee Info'!O45="","",'Employee Info'!O45))</f>
        <v/>
      </c>
      <c r="AC45" s="3" t="str">
        <f t="shared" si="49"/>
        <v/>
      </c>
      <c r="AD45" t="str">
        <f>IF(J45="Waive All Products","N/A",IF('Employee Info'!P45="","",'Employee Info'!P45))</f>
        <v/>
      </c>
      <c r="AE45" t="str">
        <f t="shared" si="50"/>
        <v/>
      </c>
      <c r="AF45" t="str">
        <f t="shared" si="51"/>
        <v/>
      </c>
      <c r="AG45" t="str">
        <f t="shared" si="52"/>
        <v/>
      </c>
      <c r="AH45" t="str">
        <f t="shared" si="53"/>
        <v/>
      </c>
      <c r="AI45" t="str">
        <f t="shared" si="54"/>
        <v/>
      </c>
      <c r="AJ45" t="str">
        <f t="shared" si="55"/>
        <v/>
      </c>
      <c r="AK45" s="4" t="str">
        <f>IF(J45="Waive All Products","N/A",IF('Employee Info'!D45="","",'Employee Info'!D45))</f>
        <v/>
      </c>
      <c r="AL45" t="str">
        <f t="shared" si="56"/>
        <v/>
      </c>
      <c r="AM45" t="str">
        <f>IF(J45="Waive All Products","N/A",IF('Employee Info'!N45="","",'Employee Info'!N45))</f>
        <v/>
      </c>
      <c r="AN45" t="str">
        <f t="shared" si="57"/>
        <v/>
      </c>
      <c r="AO45" t="str">
        <f t="shared" si="58"/>
        <v/>
      </c>
      <c r="AP45" t="str">
        <f t="shared" si="59"/>
        <v/>
      </c>
      <c r="AQ45" t="str">
        <f t="shared" si="60"/>
        <v/>
      </c>
      <c r="AR45" t="str">
        <f t="shared" si="61"/>
        <v/>
      </c>
      <c r="AS45" t="str">
        <f t="shared" si="62"/>
        <v/>
      </c>
      <c r="AT45" t="str">
        <f t="shared" si="63"/>
        <v/>
      </c>
      <c r="AU45" s="3" t="str">
        <f t="shared" si="64"/>
        <v/>
      </c>
      <c r="AV45" s="3" t="str">
        <f t="shared" si="65"/>
        <v/>
      </c>
      <c r="AW45" s="3" t="str">
        <f t="shared" si="66"/>
        <v/>
      </c>
      <c r="AX45" s="3" t="str">
        <f t="shared" si="67"/>
        <v/>
      </c>
      <c r="AY45" s="3" t="str">
        <f t="shared" si="68"/>
        <v/>
      </c>
      <c r="AZ45" t="str">
        <f t="shared" si="69"/>
        <v/>
      </c>
      <c r="BA45" t="str">
        <f t="shared" si="70"/>
        <v/>
      </c>
      <c r="BB45" t="str">
        <f t="shared" si="71"/>
        <v/>
      </c>
      <c r="BC45" t="str">
        <f>IF(A45="Employee","N/A",IF(OR(LEN('Employee Info'!A45)=0,Location!B4="IL",Location!B4="Illinois"),"","N/A"))</f>
        <v/>
      </c>
      <c r="BD45" t="str">
        <f>IF(A45="Employee","N/A",IF(OR(LEN('Employee Info'!A45)=0,Location!B4="IL",Location!B4="Illinois"),"","N/A"))</f>
        <v/>
      </c>
      <c r="BE45" t="str">
        <f>IF(A45="Employee","N/A",IF(OR(LEN('Employee Info'!A45)=0,Location!B4="FL",Location!B4="Florida"),"","N/A"))</f>
        <v/>
      </c>
      <c r="BF45" t="str">
        <f>IF(A45="Employee","N/A",IF(OR(LEN('Employee Info'!A45)=0,Location!B4="IA",Location!B4="Iowa"),"","N/A"))</f>
        <v/>
      </c>
      <c r="BG45" t="str">
        <f>IF(A45="Employee","N/A",IF(OR(LEN('Employee Info'!A45)=0,Location!B4="PA",Location!B4="Pennsylvania"),"","N/A"))</f>
        <v/>
      </c>
    </row>
    <row r="46" spans="1:59" x14ac:dyDescent="0.25">
      <c r="A46" s="7">
        <f>'Employee Info'!A46</f>
        <v>0</v>
      </c>
      <c r="B46" t="str">
        <f>IF(J46="Waive All Products","N/A",IF('Employee Info'!B46="","",'Employee Info'!B46))</f>
        <v/>
      </c>
      <c r="C46" t="str">
        <f>IF(J46="Waive All Products","N/A",IF('Employee Info'!L46="","",'Employee Info'!L46))</f>
        <v/>
      </c>
      <c r="D46" s="7">
        <f>'Employee Info'!F46</f>
        <v>0</v>
      </c>
      <c r="E46" s="7">
        <f>'Employee Info'!E46</f>
        <v>0</v>
      </c>
      <c r="F46" t="str">
        <f>IF(J46="Waive All Products","N/A",IF('Employee Info'!G46="","",'Employee Info'!G46))</f>
        <v/>
      </c>
      <c r="G46" t="str">
        <f>IF(J46="Waive All Products","N/A",IF('Employee Info'!H46="","",'Employee Info'!H46))</f>
        <v/>
      </c>
      <c r="H46" t="str">
        <f>IF(J46="Waive All Products","N/A",IF('Employee Info'!K46="","",'Employee Info'!K46))</f>
        <v/>
      </c>
      <c r="I46" s="3" t="str">
        <f>IF(J46="Waive All Products","N/A",IF('Employee Info'!I46="","",'Employee Info'!I46))</f>
        <v/>
      </c>
      <c r="K46" t="str">
        <f>IF(J46="Waive All Products","N/A",IF(OR('Employee Info'!S46="Waive",'Employee Info'!S46="W"),"waive",IF(OR(A46="Employee",A46="Dependent"),"Not available for Enrollment","")))</f>
        <v/>
      </c>
      <c r="L46" t="str">
        <f>IF(J46="No","N/A",'Employee Info'!T46)</f>
        <v/>
      </c>
      <c r="M46" t="str">
        <f t="shared" si="36"/>
        <v/>
      </c>
      <c r="N46" t="str">
        <f t="shared" si="37"/>
        <v/>
      </c>
      <c r="O46" t="str">
        <f t="shared" si="38"/>
        <v/>
      </c>
      <c r="P46" t="str">
        <f>IF(J46="Waive All Products","N/A",IF(OR('Employee Info'!U46="Waive",'Employee Info'!U46="W"),"waive",IF(OR(A46="Employee",A46="Dependent"),"Not available for Enrollment","")))</f>
        <v/>
      </c>
      <c r="Q46" t="str">
        <f t="shared" si="39"/>
        <v/>
      </c>
      <c r="R46" t="str">
        <f>IF(J46="Waive All Products","N/A",IF(OR('Employee Info'!V46="Waive",'Employee Info'!V46="W"),"waive",IF(OR(A46="Employee",A46="Dependent"),"Not available for Enrollment","")))</f>
        <v/>
      </c>
      <c r="S46" t="str">
        <f t="shared" si="40"/>
        <v/>
      </c>
      <c r="T46" t="str">
        <f t="shared" si="41"/>
        <v/>
      </c>
      <c r="U46" t="str">
        <f t="shared" si="42"/>
        <v/>
      </c>
      <c r="V46" t="str">
        <f t="shared" si="43"/>
        <v/>
      </c>
      <c r="W46" t="str">
        <f t="shared" si="44"/>
        <v/>
      </c>
      <c r="X46" t="str">
        <f t="shared" si="45"/>
        <v/>
      </c>
      <c r="Y46" t="str">
        <f t="shared" si="46"/>
        <v/>
      </c>
      <c r="Z46" t="str">
        <f t="shared" si="47"/>
        <v/>
      </c>
      <c r="AA46" t="str">
        <f t="shared" si="48"/>
        <v/>
      </c>
      <c r="AB46" t="str">
        <f>IF(J46="Waive All Products","N/A",IF('Employee Info'!O46="","",'Employee Info'!O46))</f>
        <v/>
      </c>
      <c r="AC46" s="3" t="str">
        <f t="shared" si="49"/>
        <v/>
      </c>
      <c r="AD46" t="str">
        <f>IF(J46="Waive All Products","N/A",IF('Employee Info'!P46="","",'Employee Info'!P46))</f>
        <v/>
      </c>
      <c r="AE46" t="str">
        <f t="shared" si="50"/>
        <v/>
      </c>
      <c r="AF46" t="str">
        <f t="shared" si="51"/>
        <v/>
      </c>
      <c r="AG46" t="str">
        <f t="shared" si="52"/>
        <v/>
      </c>
      <c r="AH46" t="str">
        <f t="shared" si="53"/>
        <v/>
      </c>
      <c r="AI46" t="str">
        <f t="shared" si="54"/>
        <v/>
      </c>
      <c r="AJ46" t="str">
        <f t="shared" si="55"/>
        <v/>
      </c>
      <c r="AK46" s="4" t="str">
        <f>IF(J46="Waive All Products","N/A",IF('Employee Info'!D46="","",'Employee Info'!D46))</f>
        <v/>
      </c>
      <c r="AL46" t="str">
        <f t="shared" si="56"/>
        <v/>
      </c>
      <c r="AM46" t="str">
        <f>IF(J46="Waive All Products","N/A",IF('Employee Info'!N46="","",'Employee Info'!N46))</f>
        <v/>
      </c>
      <c r="AN46" t="str">
        <f t="shared" si="57"/>
        <v/>
      </c>
      <c r="AO46" t="str">
        <f t="shared" si="58"/>
        <v/>
      </c>
      <c r="AP46" t="str">
        <f t="shared" si="59"/>
        <v/>
      </c>
      <c r="AQ46" t="str">
        <f t="shared" si="60"/>
        <v/>
      </c>
      <c r="AR46" t="str">
        <f t="shared" si="61"/>
        <v/>
      </c>
      <c r="AS46" t="str">
        <f t="shared" si="62"/>
        <v/>
      </c>
      <c r="AT46" t="str">
        <f t="shared" si="63"/>
        <v/>
      </c>
      <c r="AU46" s="3" t="str">
        <f t="shared" si="64"/>
        <v/>
      </c>
      <c r="AV46" s="3" t="str">
        <f t="shared" si="65"/>
        <v/>
      </c>
      <c r="AW46" s="3" t="str">
        <f t="shared" si="66"/>
        <v/>
      </c>
      <c r="AX46" s="3" t="str">
        <f t="shared" si="67"/>
        <v/>
      </c>
      <c r="AY46" s="3" t="str">
        <f t="shared" si="68"/>
        <v/>
      </c>
      <c r="AZ46" t="str">
        <f t="shared" si="69"/>
        <v/>
      </c>
      <c r="BA46" t="str">
        <f t="shared" si="70"/>
        <v/>
      </c>
      <c r="BB46" t="str">
        <f t="shared" si="71"/>
        <v/>
      </c>
      <c r="BC46" t="str">
        <f>IF(A46="Employee","N/A",IF(OR(LEN('Employee Info'!A46)=0,Location!B4="IL",Location!B4="Illinois"),"","N/A"))</f>
        <v/>
      </c>
      <c r="BD46" t="str">
        <f>IF(A46="Employee","N/A",IF(OR(LEN('Employee Info'!A46)=0,Location!B4="IL",Location!B4="Illinois"),"","N/A"))</f>
        <v/>
      </c>
      <c r="BE46" t="str">
        <f>IF(A46="Employee","N/A",IF(OR(LEN('Employee Info'!A46)=0,Location!B4="FL",Location!B4="Florida"),"","N/A"))</f>
        <v/>
      </c>
      <c r="BF46" t="str">
        <f>IF(A46="Employee","N/A",IF(OR(LEN('Employee Info'!A46)=0,Location!B4="IA",Location!B4="Iowa"),"","N/A"))</f>
        <v/>
      </c>
      <c r="BG46" t="str">
        <f>IF(A46="Employee","N/A",IF(OR(LEN('Employee Info'!A46)=0,Location!B4="PA",Location!B4="Pennsylvania"),"","N/A"))</f>
        <v/>
      </c>
    </row>
    <row r="47" spans="1:59" x14ac:dyDescent="0.25">
      <c r="A47" s="7">
        <f>'Employee Info'!A47</f>
        <v>0</v>
      </c>
      <c r="B47" t="str">
        <f>IF(J47="Waive All Products","N/A",IF('Employee Info'!B47="","",'Employee Info'!B47))</f>
        <v/>
      </c>
      <c r="C47" t="str">
        <f>IF(J47="Waive All Products","N/A",IF('Employee Info'!L47="","",'Employee Info'!L47))</f>
        <v/>
      </c>
      <c r="D47" s="7">
        <f>'Employee Info'!F47</f>
        <v>0</v>
      </c>
      <c r="E47" s="7">
        <f>'Employee Info'!E47</f>
        <v>0</v>
      </c>
      <c r="F47" t="str">
        <f>IF(J47="Waive All Products","N/A",IF('Employee Info'!G47="","",'Employee Info'!G47))</f>
        <v/>
      </c>
      <c r="G47" t="str">
        <f>IF(J47="Waive All Products","N/A",IF('Employee Info'!H47="","",'Employee Info'!H47))</f>
        <v/>
      </c>
      <c r="H47" t="str">
        <f>IF(J47="Waive All Products","N/A",IF('Employee Info'!K47="","",'Employee Info'!K47))</f>
        <v/>
      </c>
      <c r="I47" s="3" t="str">
        <f>IF(J47="Waive All Products","N/A",IF('Employee Info'!I47="","",'Employee Info'!I47))</f>
        <v/>
      </c>
      <c r="K47" t="str">
        <f>IF(J47="Waive All Products","N/A",IF(OR('Employee Info'!S47="Waive",'Employee Info'!S47="W"),"waive",IF(OR(A47="Employee",A47="Dependent"),"Not available for Enrollment","")))</f>
        <v/>
      </c>
      <c r="L47" t="str">
        <f>IF(J47="No","N/A",'Employee Info'!T47)</f>
        <v/>
      </c>
      <c r="M47" t="str">
        <f t="shared" si="36"/>
        <v/>
      </c>
      <c r="N47" t="str">
        <f t="shared" si="37"/>
        <v/>
      </c>
      <c r="O47" t="str">
        <f t="shared" si="38"/>
        <v/>
      </c>
      <c r="P47" t="str">
        <f>IF(J47="Waive All Products","N/A",IF(OR('Employee Info'!U47="Waive",'Employee Info'!U47="W"),"waive",IF(OR(A47="Employee",A47="Dependent"),"Not available for Enrollment","")))</f>
        <v/>
      </c>
      <c r="Q47" t="str">
        <f t="shared" si="39"/>
        <v/>
      </c>
      <c r="R47" t="str">
        <f>IF(J47="Waive All Products","N/A",IF(OR('Employee Info'!V47="Waive",'Employee Info'!V47="W"),"waive",IF(OR(A47="Employee",A47="Dependent"),"Not available for Enrollment","")))</f>
        <v/>
      </c>
      <c r="S47" t="str">
        <f t="shared" si="40"/>
        <v/>
      </c>
      <c r="T47" t="str">
        <f t="shared" si="41"/>
        <v/>
      </c>
      <c r="U47" t="str">
        <f t="shared" si="42"/>
        <v/>
      </c>
      <c r="V47" t="str">
        <f t="shared" si="43"/>
        <v/>
      </c>
      <c r="W47" t="str">
        <f t="shared" si="44"/>
        <v/>
      </c>
      <c r="X47" t="str">
        <f t="shared" si="45"/>
        <v/>
      </c>
      <c r="Y47" t="str">
        <f t="shared" si="46"/>
        <v/>
      </c>
      <c r="Z47" t="str">
        <f t="shared" si="47"/>
        <v/>
      </c>
      <c r="AA47" t="str">
        <f t="shared" si="48"/>
        <v/>
      </c>
      <c r="AB47" t="str">
        <f>IF(J47="Waive All Products","N/A",IF('Employee Info'!O47="","",'Employee Info'!O47))</f>
        <v/>
      </c>
      <c r="AC47" s="3" t="str">
        <f t="shared" si="49"/>
        <v/>
      </c>
      <c r="AD47" t="str">
        <f>IF(J47="Waive All Products","N/A",IF('Employee Info'!P47="","",'Employee Info'!P47))</f>
        <v/>
      </c>
      <c r="AE47" t="str">
        <f t="shared" si="50"/>
        <v/>
      </c>
      <c r="AF47" t="str">
        <f t="shared" si="51"/>
        <v/>
      </c>
      <c r="AG47" t="str">
        <f t="shared" si="52"/>
        <v/>
      </c>
      <c r="AH47" t="str">
        <f t="shared" si="53"/>
        <v/>
      </c>
      <c r="AI47" t="str">
        <f t="shared" si="54"/>
        <v/>
      </c>
      <c r="AJ47" t="str">
        <f t="shared" si="55"/>
        <v/>
      </c>
      <c r="AK47" s="4" t="str">
        <f>IF(J47="Waive All Products","N/A",IF('Employee Info'!D47="","",'Employee Info'!D47))</f>
        <v/>
      </c>
      <c r="AL47" t="str">
        <f t="shared" si="56"/>
        <v/>
      </c>
      <c r="AM47" t="str">
        <f>IF(J47="Waive All Products","N/A",IF('Employee Info'!N47="","",'Employee Info'!N47))</f>
        <v/>
      </c>
      <c r="AN47" t="str">
        <f t="shared" si="57"/>
        <v/>
      </c>
      <c r="AO47" t="str">
        <f t="shared" si="58"/>
        <v/>
      </c>
      <c r="AP47" t="str">
        <f t="shared" si="59"/>
        <v/>
      </c>
      <c r="AQ47" t="str">
        <f t="shared" si="60"/>
        <v/>
      </c>
      <c r="AR47" t="str">
        <f t="shared" si="61"/>
        <v/>
      </c>
      <c r="AS47" t="str">
        <f t="shared" si="62"/>
        <v/>
      </c>
      <c r="AT47" t="str">
        <f t="shared" si="63"/>
        <v/>
      </c>
      <c r="AU47" s="3" t="str">
        <f t="shared" si="64"/>
        <v/>
      </c>
      <c r="AV47" s="3" t="str">
        <f t="shared" si="65"/>
        <v/>
      </c>
      <c r="AW47" s="3" t="str">
        <f t="shared" si="66"/>
        <v/>
      </c>
      <c r="AX47" s="3" t="str">
        <f t="shared" si="67"/>
        <v/>
      </c>
      <c r="AY47" s="3" t="str">
        <f t="shared" si="68"/>
        <v/>
      </c>
      <c r="AZ47" t="str">
        <f t="shared" si="69"/>
        <v/>
      </c>
      <c r="BA47" t="str">
        <f t="shared" si="70"/>
        <v/>
      </c>
      <c r="BB47" t="str">
        <f t="shared" si="71"/>
        <v/>
      </c>
      <c r="BC47" t="str">
        <f>IF(A47="Employee","N/A",IF(OR(LEN('Employee Info'!A47)=0,Location!B4="IL",Location!B4="Illinois"),"","N/A"))</f>
        <v/>
      </c>
      <c r="BD47" t="str">
        <f>IF(A47="Employee","N/A",IF(OR(LEN('Employee Info'!A47)=0,Location!B4="IL",Location!B4="Illinois"),"","N/A"))</f>
        <v/>
      </c>
      <c r="BE47" t="str">
        <f>IF(A47="Employee","N/A",IF(OR(LEN('Employee Info'!A47)=0,Location!B4="FL",Location!B4="Florida"),"","N/A"))</f>
        <v/>
      </c>
      <c r="BF47" t="str">
        <f>IF(A47="Employee","N/A",IF(OR(LEN('Employee Info'!A47)=0,Location!B4="IA",Location!B4="Iowa"),"","N/A"))</f>
        <v/>
      </c>
      <c r="BG47" t="str">
        <f>IF(A47="Employee","N/A",IF(OR(LEN('Employee Info'!A47)=0,Location!B4="PA",Location!B4="Pennsylvania"),"","N/A"))</f>
        <v/>
      </c>
    </row>
    <row r="48" spans="1:59" x14ac:dyDescent="0.25">
      <c r="A48" s="7">
        <f>'Employee Info'!A48</f>
        <v>0</v>
      </c>
      <c r="B48" t="str">
        <f>IF(J48="Waive All Products","N/A",IF('Employee Info'!B48="","",'Employee Info'!B48))</f>
        <v/>
      </c>
      <c r="C48" t="str">
        <f>IF(J48="Waive All Products","N/A",IF('Employee Info'!L48="","",'Employee Info'!L48))</f>
        <v/>
      </c>
      <c r="D48" s="7">
        <f>'Employee Info'!F48</f>
        <v>0</v>
      </c>
      <c r="E48" s="7">
        <f>'Employee Info'!E48</f>
        <v>0</v>
      </c>
      <c r="F48" t="str">
        <f>IF(J48="Waive All Products","N/A",IF('Employee Info'!G48="","",'Employee Info'!G48))</f>
        <v/>
      </c>
      <c r="G48" t="str">
        <f>IF(J48="Waive All Products","N/A",IF('Employee Info'!H48="","",'Employee Info'!H48))</f>
        <v/>
      </c>
      <c r="H48" t="str">
        <f>IF(J48="Waive All Products","N/A",IF('Employee Info'!K48="","",'Employee Info'!K48))</f>
        <v/>
      </c>
      <c r="I48" s="3" t="str">
        <f>IF(J48="Waive All Products","N/A",IF('Employee Info'!I48="","",'Employee Info'!I48))</f>
        <v/>
      </c>
      <c r="K48" t="str">
        <f>IF(J48="Waive All Products","N/A",IF(OR('Employee Info'!S48="Waive",'Employee Info'!S48="W"),"waive",IF(OR(A48="Employee",A48="Dependent"),"Not available for Enrollment","")))</f>
        <v/>
      </c>
      <c r="L48" t="str">
        <f>IF(J48="No","N/A",'Employee Info'!T48)</f>
        <v/>
      </c>
      <c r="M48" t="str">
        <f t="shared" si="36"/>
        <v/>
      </c>
      <c r="N48" t="str">
        <f t="shared" si="37"/>
        <v/>
      </c>
      <c r="O48" t="str">
        <f t="shared" si="38"/>
        <v/>
      </c>
      <c r="P48" t="str">
        <f>IF(J48="Waive All Products","N/A",IF(OR('Employee Info'!U48="Waive",'Employee Info'!U48="W"),"waive",IF(OR(A48="Employee",A48="Dependent"),"Not available for Enrollment","")))</f>
        <v/>
      </c>
      <c r="Q48" t="str">
        <f t="shared" si="39"/>
        <v/>
      </c>
      <c r="R48" t="str">
        <f>IF(J48="Waive All Products","N/A",IF(OR('Employee Info'!V48="Waive",'Employee Info'!V48="W"),"waive",IF(OR(A48="Employee",A48="Dependent"),"Not available for Enrollment","")))</f>
        <v/>
      </c>
      <c r="S48" t="str">
        <f t="shared" si="40"/>
        <v/>
      </c>
      <c r="T48" t="str">
        <f t="shared" si="41"/>
        <v/>
      </c>
      <c r="U48" t="str">
        <f t="shared" si="42"/>
        <v/>
      </c>
      <c r="V48" t="str">
        <f t="shared" si="43"/>
        <v/>
      </c>
      <c r="W48" t="str">
        <f t="shared" si="44"/>
        <v/>
      </c>
      <c r="X48" t="str">
        <f t="shared" si="45"/>
        <v/>
      </c>
      <c r="Y48" t="str">
        <f t="shared" si="46"/>
        <v/>
      </c>
      <c r="Z48" t="str">
        <f t="shared" si="47"/>
        <v/>
      </c>
      <c r="AA48" t="str">
        <f t="shared" si="48"/>
        <v/>
      </c>
      <c r="AB48" t="str">
        <f>IF(J48="Waive All Products","N/A",IF('Employee Info'!O48="","",'Employee Info'!O48))</f>
        <v/>
      </c>
      <c r="AC48" s="3" t="str">
        <f t="shared" si="49"/>
        <v/>
      </c>
      <c r="AD48" t="str">
        <f>IF(J48="Waive All Products","N/A",IF('Employee Info'!P48="","",'Employee Info'!P48))</f>
        <v/>
      </c>
      <c r="AE48" t="str">
        <f t="shared" si="50"/>
        <v/>
      </c>
      <c r="AF48" t="str">
        <f t="shared" si="51"/>
        <v/>
      </c>
      <c r="AG48" t="str">
        <f t="shared" si="52"/>
        <v/>
      </c>
      <c r="AH48" t="str">
        <f t="shared" si="53"/>
        <v/>
      </c>
      <c r="AI48" t="str">
        <f t="shared" si="54"/>
        <v/>
      </c>
      <c r="AJ48" t="str">
        <f t="shared" si="55"/>
        <v/>
      </c>
      <c r="AK48" s="4" t="str">
        <f>IF(J48="Waive All Products","N/A",IF('Employee Info'!D48="","",'Employee Info'!D48))</f>
        <v/>
      </c>
      <c r="AL48" t="str">
        <f t="shared" si="56"/>
        <v/>
      </c>
      <c r="AM48" t="str">
        <f>IF(J48="Waive All Products","N/A",IF('Employee Info'!N48="","",'Employee Info'!N48))</f>
        <v/>
      </c>
      <c r="AN48" t="str">
        <f t="shared" si="57"/>
        <v/>
      </c>
      <c r="AO48" t="str">
        <f t="shared" si="58"/>
        <v/>
      </c>
      <c r="AP48" t="str">
        <f t="shared" si="59"/>
        <v/>
      </c>
      <c r="AQ48" t="str">
        <f t="shared" si="60"/>
        <v/>
      </c>
      <c r="AR48" t="str">
        <f t="shared" si="61"/>
        <v/>
      </c>
      <c r="AS48" t="str">
        <f t="shared" si="62"/>
        <v/>
      </c>
      <c r="AT48" t="str">
        <f t="shared" si="63"/>
        <v/>
      </c>
      <c r="AU48" s="3" t="str">
        <f t="shared" si="64"/>
        <v/>
      </c>
      <c r="AV48" s="3" t="str">
        <f t="shared" si="65"/>
        <v/>
      </c>
      <c r="AW48" s="3" t="str">
        <f t="shared" si="66"/>
        <v/>
      </c>
      <c r="AX48" s="3" t="str">
        <f t="shared" si="67"/>
        <v/>
      </c>
      <c r="AY48" s="3" t="str">
        <f t="shared" si="68"/>
        <v/>
      </c>
      <c r="AZ48" t="str">
        <f t="shared" si="69"/>
        <v/>
      </c>
      <c r="BA48" t="str">
        <f t="shared" si="70"/>
        <v/>
      </c>
      <c r="BB48" t="str">
        <f t="shared" si="71"/>
        <v/>
      </c>
      <c r="BC48" t="str">
        <f>IF(A48="Employee","N/A",IF(OR(LEN('Employee Info'!A48)=0,Location!B4="IL",Location!B4="Illinois"),"","N/A"))</f>
        <v/>
      </c>
      <c r="BD48" t="str">
        <f>IF(A48="Employee","N/A",IF(OR(LEN('Employee Info'!A48)=0,Location!B4="IL",Location!B4="Illinois"),"","N/A"))</f>
        <v/>
      </c>
      <c r="BE48" t="str">
        <f>IF(A48="Employee","N/A",IF(OR(LEN('Employee Info'!A48)=0,Location!B4="FL",Location!B4="Florida"),"","N/A"))</f>
        <v/>
      </c>
      <c r="BF48" t="str">
        <f>IF(A48="Employee","N/A",IF(OR(LEN('Employee Info'!A48)=0,Location!B4="IA",Location!B4="Iowa"),"","N/A"))</f>
        <v/>
      </c>
      <c r="BG48" t="str">
        <f>IF(A48="Employee","N/A",IF(OR(LEN('Employee Info'!A48)=0,Location!B4="PA",Location!B4="Pennsylvania"),"","N/A"))</f>
        <v/>
      </c>
    </row>
    <row r="49" spans="1:59" x14ac:dyDescent="0.25">
      <c r="A49" s="7">
        <f>'Employee Info'!A49</f>
        <v>0</v>
      </c>
      <c r="B49" t="str">
        <f>IF(J49="Waive All Products","N/A",IF('Employee Info'!B49="","",'Employee Info'!B49))</f>
        <v/>
      </c>
      <c r="C49" t="str">
        <f>IF(J49="Waive All Products","N/A",IF('Employee Info'!L49="","",'Employee Info'!L49))</f>
        <v/>
      </c>
      <c r="D49" s="7">
        <f>'Employee Info'!F49</f>
        <v>0</v>
      </c>
      <c r="E49" s="7">
        <f>'Employee Info'!E49</f>
        <v>0</v>
      </c>
      <c r="F49" t="str">
        <f>IF(J49="Waive All Products","N/A",IF('Employee Info'!G49="","",'Employee Info'!G49))</f>
        <v/>
      </c>
      <c r="G49" t="str">
        <f>IF(J49="Waive All Products","N/A",IF('Employee Info'!H49="","",'Employee Info'!H49))</f>
        <v/>
      </c>
      <c r="H49" t="str">
        <f>IF(J49="Waive All Products","N/A",IF('Employee Info'!K49="","",'Employee Info'!K49))</f>
        <v/>
      </c>
      <c r="I49" s="3" t="str">
        <f>IF(J49="Waive All Products","N/A",IF('Employee Info'!I49="","",'Employee Info'!I49))</f>
        <v/>
      </c>
      <c r="K49" t="str">
        <f>IF(J49="Waive All Products","N/A",IF(OR('Employee Info'!S49="Waive",'Employee Info'!S49="W"),"waive",IF(OR(A49="Employee",A49="Dependent"),"Not available for Enrollment","")))</f>
        <v/>
      </c>
      <c r="L49" t="str">
        <f>IF(J49="No","N/A",'Employee Info'!T49)</f>
        <v/>
      </c>
      <c r="M49" t="str">
        <f t="shared" si="36"/>
        <v/>
      </c>
      <c r="N49" t="str">
        <f t="shared" si="37"/>
        <v/>
      </c>
      <c r="O49" t="str">
        <f t="shared" si="38"/>
        <v/>
      </c>
      <c r="P49" t="str">
        <f>IF(J49="Waive All Products","N/A",IF(OR('Employee Info'!U49="Waive",'Employee Info'!U49="W"),"waive",IF(OR(A49="Employee",A49="Dependent"),"Not available for Enrollment","")))</f>
        <v/>
      </c>
      <c r="Q49" t="str">
        <f t="shared" si="39"/>
        <v/>
      </c>
      <c r="R49" t="str">
        <f>IF(J49="Waive All Products","N/A",IF(OR('Employee Info'!V49="Waive",'Employee Info'!V49="W"),"waive",IF(OR(A49="Employee",A49="Dependent"),"Not available for Enrollment","")))</f>
        <v/>
      </c>
      <c r="S49" t="str">
        <f t="shared" si="40"/>
        <v/>
      </c>
      <c r="T49" t="str">
        <f t="shared" si="41"/>
        <v/>
      </c>
      <c r="U49" t="str">
        <f t="shared" si="42"/>
        <v/>
      </c>
      <c r="V49" t="str">
        <f t="shared" si="43"/>
        <v/>
      </c>
      <c r="W49" t="str">
        <f t="shared" si="44"/>
        <v/>
      </c>
      <c r="X49" t="str">
        <f t="shared" si="45"/>
        <v/>
      </c>
      <c r="Y49" t="str">
        <f t="shared" si="46"/>
        <v/>
      </c>
      <c r="Z49" t="str">
        <f t="shared" si="47"/>
        <v/>
      </c>
      <c r="AA49" t="str">
        <f t="shared" si="48"/>
        <v/>
      </c>
      <c r="AB49" t="str">
        <f>IF(J49="Waive All Products","N/A",IF('Employee Info'!O49="","",'Employee Info'!O49))</f>
        <v/>
      </c>
      <c r="AC49" s="3" t="str">
        <f t="shared" si="49"/>
        <v/>
      </c>
      <c r="AD49" t="str">
        <f>IF(J49="Waive All Products","N/A",IF('Employee Info'!P49="","",'Employee Info'!P49))</f>
        <v/>
      </c>
      <c r="AE49" t="str">
        <f t="shared" si="50"/>
        <v/>
      </c>
      <c r="AF49" t="str">
        <f t="shared" si="51"/>
        <v/>
      </c>
      <c r="AG49" t="str">
        <f t="shared" si="52"/>
        <v/>
      </c>
      <c r="AH49" t="str">
        <f t="shared" si="53"/>
        <v/>
      </c>
      <c r="AI49" t="str">
        <f t="shared" si="54"/>
        <v/>
      </c>
      <c r="AJ49" t="str">
        <f t="shared" si="55"/>
        <v/>
      </c>
      <c r="AK49" s="4" t="str">
        <f>IF(J49="Waive All Products","N/A",IF('Employee Info'!D49="","",'Employee Info'!D49))</f>
        <v/>
      </c>
      <c r="AL49" t="str">
        <f t="shared" si="56"/>
        <v/>
      </c>
      <c r="AM49" t="str">
        <f>IF(J49="Waive All Products","N/A",IF('Employee Info'!N49="","",'Employee Info'!N49))</f>
        <v/>
      </c>
      <c r="AN49" t="str">
        <f t="shared" si="57"/>
        <v/>
      </c>
      <c r="AO49" t="str">
        <f t="shared" si="58"/>
        <v/>
      </c>
      <c r="AP49" t="str">
        <f t="shared" si="59"/>
        <v/>
      </c>
      <c r="AQ49" t="str">
        <f t="shared" si="60"/>
        <v/>
      </c>
      <c r="AR49" t="str">
        <f t="shared" si="61"/>
        <v/>
      </c>
      <c r="AS49" t="str">
        <f t="shared" si="62"/>
        <v/>
      </c>
      <c r="AT49" t="str">
        <f t="shared" si="63"/>
        <v/>
      </c>
      <c r="AU49" s="3" t="str">
        <f t="shared" si="64"/>
        <v/>
      </c>
      <c r="AV49" s="3" t="str">
        <f t="shared" si="65"/>
        <v/>
      </c>
      <c r="AW49" s="3" t="str">
        <f t="shared" si="66"/>
        <v/>
      </c>
      <c r="AX49" s="3" t="str">
        <f t="shared" si="67"/>
        <v/>
      </c>
      <c r="AY49" s="3" t="str">
        <f t="shared" si="68"/>
        <v/>
      </c>
      <c r="AZ49" t="str">
        <f t="shared" si="69"/>
        <v/>
      </c>
      <c r="BA49" t="str">
        <f t="shared" si="70"/>
        <v/>
      </c>
      <c r="BB49" t="str">
        <f t="shared" si="71"/>
        <v/>
      </c>
      <c r="BC49" t="str">
        <f>IF(A49="Employee","N/A",IF(OR(LEN('Employee Info'!A49)=0,Location!B4="IL",Location!B4="Illinois"),"","N/A"))</f>
        <v/>
      </c>
      <c r="BD49" t="str">
        <f>IF(A49="Employee","N/A",IF(OR(LEN('Employee Info'!A49)=0,Location!B4="IL",Location!B4="Illinois"),"","N/A"))</f>
        <v/>
      </c>
      <c r="BE49" t="str">
        <f>IF(A49="Employee","N/A",IF(OR(LEN('Employee Info'!A49)=0,Location!B4="FL",Location!B4="Florida"),"","N/A"))</f>
        <v/>
      </c>
      <c r="BF49" t="str">
        <f>IF(A49="Employee","N/A",IF(OR(LEN('Employee Info'!A49)=0,Location!B4="IA",Location!B4="Iowa"),"","N/A"))</f>
        <v/>
      </c>
      <c r="BG49" t="str">
        <f>IF(A49="Employee","N/A",IF(OR(LEN('Employee Info'!A49)=0,Location!B4="PA",Location!B4="Pennsylvania"),"","N/A"))</f>
        <v/>
      </c>
    </row>
    <row r="50" spans="1:59" x14ac:dyDescent="0.25">
      <c r="A50" s="7">
        <f>'Employee Info'!A50</f>
        <v>0</v>
      </c>
      <c r="B50" t="str">
        <f>IF(J50="Waive All Products","N/A",IF('Employee Info'!B50="","",'Employee Info'!B50))</f>
        <v/>
      </c>
      <c r="C50" t="str">
        <f>IF(J50="Waive All Products","N/A",IF('Employee Info'!L50="","",'Employee Info'!L50))</f>
        <v/>
      </c>
      <c r="D50" s="7">
        <f>'Employee Info'!F50</f>
        <v>0</v>
      </c>
      <c r="E50" s="7">
        <f>'Employee Info'!E50</f>
        <v>0</v>
      </c>
      <c r="F50" t="str">
        <f>IF(J50="Waive All Products","N/A",IF('Employee Info'!G50="","",'Employee Info'!G50))</f>
        <v/>
      </c>
      <c r="G50" t="str">
        <f>IF(J50="Waive All Products","N/A",IF('Employee Info'!H50="","",'Employee Info'!H50))</f>
        <v/>
      </c>
      <c r="H50" t="str">
        <f>IF(J50="Waive All Products","N/A",IF('Employee Info'!K50="","",'Employee Info'!K50))</f>
        <v/>
      </c>
      <c r="I50" s="3" t="str">
        <f>IF(J50="Waive All Products","N/A",IF('Employee Info'!I50="","",'Employee Info'!I50))</f>
        <v/>
      </c>
      <c r="K50" t="str">
        <f>IF(J50="Waive All Products","N/A",IF(OR('Employee Info'!S50="Waive",'Employee Info'!S50="W"),"waive",IF(OR(A50="Employee",A50="Dependent"),"Not available for Enrollment","")))</f>
        <v/>
      </c>
      <c r="L50" t="str">
        <f>IF(J50="No","N/A",'Employee Info'!T50)</f>
        <v/>
      </c>
      <c r="M50" t="str">
        <f t="shared" si="36"/>
        <v/>
      </c>
      <c r="N50" t="str">
        <f t="shared" si="37"/>
        <v/>
      </c>
      <c r="O50" t="str">
        <f t="shared" si="38"/>
        <v/>
      </c>
      <c r="P50" t="str">
        <f>IF(J50="Waive All Products","N/A",IF(OR('Employee Info'!U50="Waive",'Employee Info'!U50="W"),"waive",IF(OR(A50="Employee",A50="Dependent"),"Not available for Enrollment","")))</f>
        <v/>
      </c>
      <c r="Q50" t="str">
        <f t="shared" si="39"/>
        <v/>
      </c>
      <c r="R50" t="str">
        <f>IF(J50="Waive All Products","N/A",IF(OR('Employee Info'!V50="Waive",'Employee Info'!V50="W"),"waive",IF(OR(A50="Employee",A50="Dependent"),"Not available for Enrollment","")))</f>
        <v/>
      </c>
      <c r="S50" t="str">
        <f t="shared" si="40"/>
        <v/>
      </c>
      <c r="T50" t="str">
        <f t="shared" si="41"/>
        <v/>
      </c>
      <c r="U50" t="str">
        <f t="shared" si="42"/>
        <v/>
      </c>
      <c r="V50" t="str">
        <f t="shared" si="43"/>
        <v/>
      </c>
      <c r="W50" t="str">
        <f t="shared" si="44"/>
        <v/>
      </c>
      <c r="X50" t="str">
        <f t="shared" si="45"/>
        <v/>
      </c>
      <c r="Y50" t="str">
        <f t="shared" si="46"/>
        <v/>
      </c>
      <c r="Z50" t="str">
        <f t="shared" si="47"/>
        <v/>
      </c>
      <c r="AA50" t="str">
        <f t="shared" si="48"/>
        <v/>
      </c>
      <c r="AB50" t="str">
        <f>IF(J50="Waive All Products","N/A",IF('Employee Info'!O50="","",'Employee Info'!O50))</f>
        <v/>
      </c>
      <c r="AC50" s="3" t="str">
        <f t="shared" si="49"/>
        <v/>
      </c>
      <c r="AD50" t="str">
        <f>IF(J50="Waive All Products","N/A",IF('Employee Info'!P50="","",'Employee Info'!P50))</f>
        <v/>
      </c>
      <c r="AE50" t="str">
        <f t="shared" si="50"/>
        <v/>
      </c>
      <c r="AF50" t="str">
        <f t="shared" si="51"/>
        <v/>
      </c>
      <c r="AG50" t="str">
        <f t="shared" si="52"/>
        <v/>
      </c>
      <c r="AH50" t="str">
        <f t="shared" si="53"/>
        <v/>
      </c>
      <c r="AI50" t="str">
        <f t="shared" si="54"/>
        <v/>
      </c>
      <c r="AJ50" t="str">
        <f t="shared" si="55"/>
        <v/>
      </c>
      <c r="AK50" s="4" t="str">
        <f>IF(J50="Waive All Products","N/A",IF('Employee Info'!D50="","",'Employee Info'!D50))</f>
        <v/>
      </c>
      <c r="AL50" t="str">
        <f t="shared" si="56"/>
        <v/>
      </c>
      <c r="AM50" t="str">
        <f>IF(J50="Waive All Products","N/A",IF('Employee Info'!N50="","",'Employee Info'!N50))</f>
        <v/>
      </c>
      <c r="AN50" t="str">
        <f t="shared" si="57"/>
        <v/>
      </c>
      <c r="AO50" t="str">
        <f t="shared" si="58"/>
        <v/>
      </c>
      <c r="AP50" t="str">
        <f t="shared" si="59"/>
        <v/>
      </c>
      <c r="AQ50" t="str">
        <f t="shared" si="60"/>
        <v/>
      </c>
      <c r="AR50" t="str">
        <f t="shared" si="61"/>
        <v/>
      </c>
      <c r="AS50" t="str">
        <f t="shared" si="62"/>
        <v/>
      </c>
      <c r="AT50" t="str">
        <f t="shared" si="63"/>
        <v/>
      </c>
      <c r="AU50" s="3" t="str">
        <f t="shared" si="64"/>
        <v/>
      </c>
      <c r="AV50" s="3" t="str">
        <f t="shared" si="65"/>
        <v/>
      </c>
      <c r="AW50" s="3" t="str">
        <f t="shared" si="66"/>
        <v/>
      </c>
      <c r="AX50" s="3" t="str">
        <f t="shared" si="67"/>
        <v/>
      </c>
      <c r="AY50" s="3" t="str">
        <f t="shared" si="68"/>
        <v/>
      </c>
      <c r="AZ50" t="str">
        <f t="shared" si="69"/>
        <v/>
      </c>
      <c r="BA50" t="str">
        <f t="shared" si="70"/>
        <v/>
      </c>
      <c r="BB50" t="str">
        <f t="shared" si="71"/>
        <v/>
      </c>
      <c r="BC50" t="str">
        <f>IF(A50="Employee","N/A",IF(OR(LEN('Employee Info'!A50)=0,Location!B4="IL",Location!B4="Illinois"),"","N/A"))</f>
        <v/>
      </c>
      <c r="BD50" t="str">
        <f>IF(A50="Employee","N/A",IF(OR(LEN('Employee Info'!A50)=0,Location!B4="IL",Location!B4="Illinois"),"","N/A"))</f>
        <v/>
      </c>
      <c r="BE50" t="str">
        <f>IF(A50="Employee","N/A",IF(OR(LEN('Employee Info'!A50)=0,Location!B4="FL",Location!B4="Florida"),"","N/A"))</f>
        <v/>
      </c>
      <c r="BF50" t="str">
        <f>IF(A50="Employee","N/A",IF(OR(LEN('Employee Info'!A50)=0,Location!B4="IA",Location!B4="Iowa"),"","N/A"))</f>
        <v/>
      </c>
      <c r="BG50" t="str">
        <f>IF(A50="Employee","N/A",IF(OR(LEN('Employee Info'!A50)=0,Location!B4="PA",Location!B4="Pennsylvania"),"","N/A"))</f>
        <v/>
      </c>
    </row>
    <row r="51" spans="1:59" x14ac:dyDescent="0.25">
      <c r="A51" s="7">
        <f>'Employee Info'!A51</f>
        <v>0</v>
      </c>
      <c r="B51" t="str">
        <f>IF(J51="Waive All Products","N/A",IF('Employee Info'!B51="","",'Employee Info'!B51))</f>
        <v/>
      </c>
      <c r="C51" t="str">
        <f>IF(J51="Waive All Products","N/A",IF('Employee Info'!L51="","",'Employee Info'!L51))</f>
        <v/>
      </c>
      <c r="D51" s="7">
        <f>'Employee Info'!F51</f>
        <v>0</v>
      </c>
      <c r="E51" s="7">
        <f>'Employee Info'!E51</f>
        <v>0</v>
      </c>
      <c r="F51" t="str">
        <f>IF(J51="Waive All Products","N/A",IF('Employee Info'!G51="","",'Employee Info'!G51))</f>
        <v/>
      </c>
      <c r="G51" t="str">
        <f>IF(J51="Waive All Products","N/A",IF('Employee Info'!H51="","",'Employee Info'!H51))</f>
        <v/>
      </c>
      <c r="H51" t="str">
        <f>IF(J51="Waive All Products","N/A",IF('Employee Info'!K51="","",'Employee Info'!K51))</f>
        <v/>
      </c>
      <c r="I51" s="3" t="str">
        <f>IF(J51="Waive All Products","N/A",IF('Employee Info'!I51="","",'Employee Info'!I51))</f>
        <v/>
      </c>
      <c r="K51" t="str">
        <f>IF(J51="Waive All Products","N/A",IF(OR('Employee Info'!S51="Waive",'Employee Info'!S51="W"),"waive",IF(OR(A51="Employee",A51="Dependent"),"Not available for Enrollment","")))</f>
        <v/>
      </c>
      <c r="L51" t="str">
        <f>IF(J51="No","N/A",'Employee Info'!T51)</f>
        <v/>
      </c>
      <c r="M51" t="str">
        <f t="shared" si="36"/>
        <v/>
      </c>
      <c r="N51" t="str">
        <f t="shared" si="37"/>
        <v/>
      </c>
      <c r="O51" t="str">
        <f t="shared" si="38"/>
        <v/>
      </c>
      <c r="P51" t="str">
        <f>IF(J51="Waive All Products","N/A",IF(OR('Employee Info'!U51="Waive",'Employee Info'!U51="W"),"waive",IF(OR(A51="Employee",A51="Dependent"),"Not available for Enrollment","")))</f>
        <v/>
      </c>
      <c r="Q51" t="str">
        <f t="shared" si="39"/>
        <v/>
      </c>
      <c r="R51" t="str">
        <f>IF(J51="Waive All Products","N/A",IF(OR('Employee Info'!V51="Waive",'Employee Info'!V51="W"),"waive",IF(OR(A51="Employee",A51="Dependent"),"Not available for Enrollment","")))</f>
        <v/>
      </c>
      <c r="S51" t="str">
        <f t="shared" si="40"/>
        <v/>
      </c>
      <c r="T51" t="str">
        <f t="shared" si="41"/>
        <v/>
      </c>
      <c r="U51" t="str">
        <f t="shared" si="42"/>
        <v/>
      </c>
      <c r="V51" t="str">
        <f t="shared" si="43"/>
        <v/>
      </c>
      <c r="W51" t="str">
        <f t="shared" si="44"/>
        <v/>
      </c>
      <c r="X51" t="str">
        <f t="shared" si="45"/>
        <v/>
      </c>
      <c r="Y51" t="str">
        <f t="shared" si="46"/>
        <v/>
      </c>
      <c r="Z51" t="str">
        <f t="shared" si="47"/>
        <v/>
      </c>
      <c r="AA51" t="str">
        <f t="shared" si="48"/>
        <v/>
      </c>
      <c r="AB51" t="str">
        <f>IF(J51="Waive All Products","N/A",IF('Employee Info'!O51="","",'Employee Info'!O51))</f>
        <v/>
      </c>
      <c r="AC51" s="3" t="str">
        <f t="shared" si="49"/>
        <v/>
      </c>
      <c r="AD51" t="str">
        <f>IF(J51="Waive All Products","N/A",IF('Employee Info'!P51="","",'Employee Info'!P51))</f>
        <v/>
      </c>
      <c r="AE51" t="str">
        <f t="shared" si="50"/>
        <v/>
      </c>
      <c r="AF51" t="str">
        <f t="shared" si="51"/>
        <v/>
      </c>
      <c r="AG51" t="str">
        <f t="shared" si="52"/>
        <v/>
      </c>
      <c r="AH51" t="str">
        <f t="shared" si="53"/>
        <v/>
      </c>
      <c r="AI51" t="str">
        <f t="shared" si="54"/>
        <v/>
      </c>
      <c r="AJ51" t="str">
        <f t="shared" si="55"/>
        <v/>
      </c>
      <c r="AK51" s="4" t="str">
        <f>IF(J51="Waive All Products","N/A",IF('Employee Info'!D51="","",'Employee Info'!D51))</f>
        <v/>
      </c>
      <c r="AL51" t="str">
        <f t="shared" si="56"/>
        <v/>
      </c>
      <c r="AM51" t="str">
        <f>IF(J51="Waive All Products","N/A",IF('Employee Info'!N51="","",'Employee Info'!N51))</f>
        <v/>
      </c>
      <c r="AN51" t="str">
        <f t="shared" si="57"/>
        <v/>
      </c>
      <c r="AO51" t="str">
        <f t="shared" si="58"/>
        <v/>
      </c>
      <c r="AP51" t="str">
        <f t="shared" si="59"/>
        <v/>
      </c>
      <c r="AQ51" t="str">
        <f t="shared" si="60"/>
        <v/>
      </c>
      <c r="AR51" t="str">
        <f t="shared" si="61"/>
        <v/>
      </c>
      <c r="AS51" t="str">
        <f t="shared" si="62"/>
        <v/>
      </c>
      <c r="AT51" t="str">
        <f t="shared" si="63"/>
        <v/>
      </c>
      <c r="AU51" s="3" t="str">
        <f t="shared" si="64"/>
        <v/>
      </c>
      <c r="AV51" s="3" t="str">
        <f t="shared" si="65"/>
        <v/>
      </c>
      <c r="AW51" s="3" t="str">
        <f t="shared" si="66"/>
        <v/>
      </c>
      <c r="AX51" s="3" t="str">
        <f t="shared" si="67"/>
        <v/>
      </c>
      <c r="AY51" s="3" t="str">
        <f t="shared" si="68"/>
        <v/>
      </c>
      <c r="AZ51" t="str">
        <f t="shared" si="69"/>
        <v/>
      </c>
      <c r="BA51" t="str">
        <f t="shared" si="70"/>
        <v/>
      </c>
      <c r="BB51" t="str">
        <f t="shared" si="71"/>
        <v/>
      </c>
      <c r="BC51" t="str">
        <f>IF(A51="Employee","N/A",IF(OR(LEN('Employee Info'!A51)=0,Location!B4="IL",Location!B4="Illinois"),"","N/A"))</f>
        <v/>
      </c>
      <c r="BD51" t="str">
        <f>IF(A51="Employee","N/A",IF(OR(LEN('Employee Info'!A51)=0,Location!B4="IL",Location!B4="Illinois"),"","N/A"))</f>
        <v/>
      </c>
      <c r="BE51" t="str">
        <f>IF(A51="Employee","N/A",IF(OR(LEN('Employee Info'!A51)=0,Location!B4="FL",Location!B4="Florida"),"","N/A"))</f>
        <v/>
      </c>
      <c r="BF51" t="str">
        <f>IF(A51="Employee","N/A",IF(OR(LEN('Employee Info'!A51)=0,Location!B4="IA",Location!B4="Iowa"),"","N/A"))</f>
        <v/>
      </c>
      <c r="BG51" t="str">
        <f>IF(A51="Employee","N/A",IF(OR(LEN('Employee Info'!A51)=0,Location!B4="PA",Location!B4="Pennsylvania"),"","N/A"))</f>
        <v/>
      </c>
    </row>
    <row r="52" spans="1:59" x14ac:dyDescent="0.25">
      <c r="A52" s="7">
        <f>'Employee Info'!A52</f>
        <v>0</v>
      </c>
      <c r="B52" t="str">
        <f>IF(J52="Waive All Products","N/A",IF('Employee Info'!B52="","",'Employee Info'!B52))</f>
        <v/>
      </c>
      <c r="C52" t="str">
        <f>IF(J52="Waive All Products","N/A",IF('Employee Info'!L52="","",'Employee Info'!L52))</f>
        <v/>
      </c>
      <c r="D52" s="7">
        <f>'Employee Info'!F52</f>
        <v>0</v>
      </c>
      <c r="E52" s="7">
        <f>'Employee Info'!E52</f>
        <v>0</v>
      </c>
      <c r="F52" t="str">
        <f>IF(J52="Waive All Products","N/A",IF('Employee Info'!G52="","",'Employee Info'!G52))</f>
        <v/>
      </c>
      <c r="G52" t="str">
        <f>IF(J52="Waive All Products","N/A",IF('Employee Info'!H52="","",'Employee Info'!H52))</f>
        <v/>
      </c>
      <c r="H52" t="str">
        <f>IF(J52="Waive All Products","N/A",IF('Employee Info'!K52="","",'Employee Info'!K52))</f>
        <v/>
      </c>
      <c r="I52" s="3" t="str">
        <f>IF(J52="Waive All Products","N/A",IF('Employee Info'!I52="","",'Employee Info'!I52))</f>
        <v/>
      </c>
      <c r="K52" t="str">
        <f>IF(J52="Waive All Products","N/A",IF(OR('Employee Info'!S52="Waive",'Employee Info'!S52="W"),"waive",IF(OR(A52="Employee",A52="Dependent"),"Not available for Enrollment","")))</f>
        <v/>
      </c>
      <c r="L52" t="str">
        <f>IF(J52="No","N/A",'Employee Info'!T52)</f>
        <v/>
      </c>
      <c r="M52" t="str">
        <f t="shared" si="36"/>
        <v/>
      </c>
      <c r="N52" t="str">
        <f t="shared" si="37"/>
        <v/>
      </c>
      <c r="O52" t="str">
        <f t="shared" si="38"/>
        <v/>
      </c>
      <c r="P52" t="str">
        <f>IF(J52="Waive All Products","N/A",IF(OR('Employee Info'!U52="Waive",'Employee Info'!U52="W"),"waive",IF(OR(A52="Employee",A52="Dependent"),"Not available for Enrollment","")))</f>
        <v/>
      </c>
      <c r="Q52" t="str">
        <f t="shared" si="39"/>
        <v/>
      </c>
      <c r="R52" t="str">
        <f>IF(J52="Waive All Products","N/A",IF(OR('Employee Info'!V52="Waive",'Employee Info'!V52="W"),"waive",IF(OR(A52="Employee",A52="Dependent"),"Not available for Enrollment","")))</f>
        <v/>
      </c>
      <c r="S52" t="str">
        <f t="shared" si="40"/>
        <v/>
      </c>
      <c r="T52" t="str">
        <f t="shared" si="41"/>
        <v/>
      </c>
      <c r="U52" t="str">
        <f t="shared" si="42"/>
        <v/>
      </c>
      <c r="V52" t="str">
        <f t="shared" si="43"/>
        <v/>
      </c>
      <c r="W52" t="str">
        <f t="shared" si="44"/>
        <v/>
      </c>
      <c r="X52" t="str">
        <f t="shared" si="45"/>
        <v/>
      </c>
      <c r="Y52" t="str">
        <f t="shared" si="46"/>
        <v/>
      </c>
      <c r="Z52" t="str">
        <f t="shared" si="47"/>
        <v/>
      </c>
      <c r="AA52" t="str">
        <f t="shared" si="48"/>
        <v/>
      </c>
      <c r="AB52" t="str">
        <f>IF(J52="Waive All Products","N/A",IF('Employee Info'!O52="","",'Employee Info'!O52))</f>
        <v/>
      </c>
      <c r="AC52" s="3" t="str">
        <f t="shared" si="49"/>
        <v/>
      </c>
      <c r="AD52" t="str">
        <f>IF(J52="Waive All Products","N/A",IF('Employee Info'!P52="","",'Employee Info'!P52))</f>
        <v/>
      </c>
      <c r="AE52" t="str">
        <f t="shared" si="50"/>
        <v/>
      </c>
      <c r="AF52" t="str">
        <f t="shared" si="51"/>
        <v/>
      </c>
      <c r="AG52" t="str">
        <f t="shared" si="52"/>
        <v/>
      </c>
      <c r="AH52" t="str">
        <f t="shared" si="53"/>
        <v/>
      </c>
      <c r="AI52" t="str">
        <f t="shared" si="54"/>
        <v/>
      </c>
      <c r="AJ52" t="str">
        <f t="shared" si="55"/>
        <v/>
      </c>
      <c r="AK52" s="4" t="str">
        <f>IF(J52="Waive All Products","N/A",IF('Employee Info'!D52="","",'Employee Info'!D52))</f>
        <v/>
      </c>
      <c r="AL52" t="str">
        <f t="shared" si="56"/>
        <v/>
      </c>
      <c r="AM52" t="str">
        <f>IF(J52="Waive All Products","N/A",IF('Employee Info'!N52="","",'Employee Info'!N52))</f>
        <v/>
      </c>
      <c r="AN52" t="str">
        <f t="shared" si="57"/>
        <v/>
      </c>
      <c r="AO52" t="str">
        <f t="shared" si="58"/>
        <v/>
      </c>
      <c r="AP52" t="str">
        <f t="shared" si="59"/>
        <v/>
      </c>
      <c r="AQ52" t="str">
        <f t="shared" si="60"/>
        <v/>
      </c>
      <c r="AR52" t="str">
        <f t="shared" si="61"/>
        <v/>
      </c>
      <c r="AS52" t="str">
        <f t="shared" si="62"/>
        <v/>
      </c>
      <c r="AT52" t="str">
        <f t="shared" si="63"/>
        <v/>
      </c>
      <c r="AU52" s="3" t="str">
        <f t="shared" si="64"/>
        <v/>
      </c>
      <c r="AV52" s="3" t="str">
        <f t="shared" si="65"/>
        <v/>
      </c>
      <c r="AW52" s="3" t="str">
        <f t="shared" si="66"/>
        <v/>
      </c>
      <c r="AX52" s="3" t="str">
        <f t="shared" si="67"/>
        <v/>
      </c>
      <c r="AY52" s="3" t="str">
        <f t="shared" si="68"/>
        <v/>
      </c>
      <c r="AZ52" t="str">
        <f t="shared" si="69"/>
        <v/>
      </c>
      <c r="BA52" t="str">
        <f t="shared" si="70"/>
        <v/>
      </c>
      <c r="BB52" t="str">
        <f t="shared" si="71"/>
        <v/>
      </c>
      <c r="BC52" t="str">
        <f>IF(A52="Employee","N/A",IF(OR(LEN('Employee Info'!A52)=0,Location!B4="IL",Location!B4="Illinois"),"","N/A"))</f>
        <v/>
      </c>
      <c r="BD52" t="str">
        <f>IF(A52="Employee","N/A",IF(OR(LEN('Employee Info'!A52)=0,Location!B4="IL",Location!B4="Illinois"),"","N/A"))</f>
        <v/>
      </c>
      <c r="BE52" t="str">
        <f>IF(A52="Employee","N/A",IF(OR(LEN('Employee Info'!A52)=0,Location!B4="FL",Location!B4="Florida"),"","N/A"))</f>
        <v/>
      </c>
      <c r="BF52" t="str">
        <f>IF(A52="Employee","N/A",IF(OR(LEN('Employee Info'!A52)=0,Location!B4="IA",Location!B4="Iowa"),"","N/A"))</f>
        <v/>
      </c>
      <c r="BG52" t="str">
        <f>IF(A52="Employee","N/A",IF(OR(LEN('Employee Info'!A52)=0,Location!B4="PA",Location!B4="Pennsylvania"),"","N/A"))</f>
        <v/>
      </c>
    </row>
    <row r="53" spans="1:59" x14ac:dyDescent="0.25">
      <c r="A53" s="7">
        <f>'Employee Info'!A53</f>
        <v>0</v>
      </c>
      <c r="B53" t="str">
        <f>IF(J53="Waive All Products","N/A",IF('Employee Info'!B53="","",'Employee Info'!B53))</f>
        <v/>
      </c>
      <c r="C53" t="str">
        <f>IF(J53="Waive All Products","N/A",IF('Employee Info'!L53="","",'Employee Info'!L53))</f>
        <v/>
      </c>
      <c r="D53" s="7">
        <f>'Employee Info'!F53</f>
        <v>0</v>
      </c>
      <c r="E53" s="7">
        <f>'Employee Info'!E53</f>
        <v>0</v>
      </c>
      <c r="F53" t="str">
        <f>IF(J53="Waive All Products","N/A",IF('Employee Info'!G53="","",'Employee Info'!G53))</f>
        <v/>
      </c>
      <c r="G53" t="str">
        <f>IF(J53="Waive All Products","N/A",IF('Employee Info'!H53="","",'Employee Info'!H53))</f>
        <v/>
      </c>
      <c r="H53" t="str">
        <f>IF(J53="Waive All Products","N/A",IF('Employee Info'!K53="","",'Employee Info'!K53))</f>
        <v/>
      </c>
      <c r="I53" s="3" t="str">
        <f>IF(J53="Waive All Products","N/A",IF('Employee Info'!I53="","",'Employee Info'!I53))</f>
        <v/>
      </c>
      <c r="K53" t="str">
        <f>IF(J53="Waive All Products","N/A",IF(OR('Employee Info'!S53="Waive",'Employee Info'!S53="W"),"waive",IF(OR(A53="Employee",A53="Dependent"),"Not available for Enrollment","")))</f>
        <v/>
      </c>
      <c r="L53" t="str">
        <f>IF(J53="No","N/A",'Employee Info'!T53)</f>
        <v/>
      </c>
      <c r="M53" t="str">
        <f t="shared" si="36"/>
        <v/>
      </c>
      <c r="N53" t="str">
        <f t="shared" si="37"/>
        <v/>
      </c>
      <c r="O53" t="str">
        <f t="shared" si="38"/>
        <v/>
      </c>
      <c r="P53" t="str">
        <f>IF(J53="Waive All Products","N/A",IF(OR('Employee Info'!U53="Waive",'Employee Info'!U53="W"),"waive",IF(OR(A53="Employee",A53="Dependent"),"Not available for Enrollment","")))</f>
        <v/>
      </c>
      <c r="Q53" t="str">
        <f t="shared" si="39"/>
        <v/>
      </c>
      <c r="R53" t="str">
        <f>IF(J53="Waive All Products","N/A",IF(OR('Employee Info'!V53="Waive",'Employee Info'!V53="W"),"waive",IF(OR(A53="Employee",A53="Dependent"),"Not available for Enrollment","")))</f>
        <v/>
      </c>
      <c r="S53" t="str">
        <f t="shared" si="40"/>
        <v/>
      </c>
      <c r="T53" t="str">
        <f t="shared" si="41"/>
        <v/>
      </c>
      <c r="U53" t="str">
        <f t="shared" si="42"/>
        <v/>
      </c>
      <c r="V53" t="str">
        <f t="shared" si="43"/>
        <v/>
      </c>
      <c r="W53" t="str">
        <f t="shared" si="44"/>
        <v/>
      </c>
      <c r="X53" t="str">
        <f t="shared" si="45"/>
        <v/>
      </c>
      <c r="Y53" t="str">
        <f t="shared" si="46"/>
        <v/>
      </c>
      <c r="Z53" t="str">
        <f t="shared" si="47"/>
        <v/>
      </c>
      <c r="AA53" t="str">
        <f t="shared" si="48"/>
        <v/>
      </c>
      <c r="AB53" t="str">
        <f>IF(J53="Waive All Products","N/A",IF('Employee Info'!O53="","",'Employee Info'!O53))</f>
        <v/>
      </c>
      <c r="AC53" s="3" t="str">
        <f t="shared" si="49"/>
        <v/>
      </c>
      <c r="AD53" t="str">
        <f>IF(J53="Waive All Products","N/A",IF('Employee Info'!P53="","",'Employee Info'!P53))</f>
        <v/>
      </c>
      <c r="AE53" t="str">
        <f t="shared" si="50"/>
        <v/>
      </c>
      <c r="AF53" t="str">
        <f t="shared" si="51"/>
        <v/>
      </c>
      <c r="AG53" t="str">
        <f t="shared" si="52"/>
        <v/>
      </c>
      <c r="AH53" t="str">
        <f t="shared" si="53"/>
        <v/>
      </c>
      <c r="AI53" t="str">
        <f t="shared" si="54"/>
        <v/>
      </c>
      <c r="AJ53" t="str">
        <f t="shared" si="55"/>
        <v/>
      </c>
      <c r="AK53" s="4" t="str">
        <f>IF(J53="Waive All Products","N/A",IF('Employee Info'!D53="","",'Employee Info'!D53))</f>
        <v/>
      </c>
      <c r="AL53" t="str">
        <f t="shared" si="56"/>
        <v/>
      </c>
      <c r="AM53" t="str">
        <f>IF(J53="Waive All Products","N/A",IF('Employee Info'!N53="","",'Employee Info'!N53))</f>
        <v/>
      </c>
      <c r="AN53" t="str">
        <f t="shared" si="57"/>
        <v/>
      </c>
      <c r="AO53" t="str">
        <f t="shared" si="58"/>
        <v/>
      </c>
      <c r="AP53" t="str">
        <f t="shared" si="59"/>
        <v/>
      </c>
      <c r="AQ53" t="str">
        <f t="shared" si="60"/>
        <v/>
      </c>
      <c r="AR53" t="str">
        <f t="shared" si="61"/>
        <v/>
      </c>
      <c r="AS53" t="str">
        <f t="shared" si="62"/>
        <v/>
      </c>
      <c r="AT53" t="str">
        <f t="shared" si="63"/>
        <v/>
      </c>
      <c r="AU53" s="3" t="str">
        <f t="shared" si="64"/>
        <v/>
      </c>
      <c r="AV53" s="3" t="str">
        <f t="shared" si="65"/>
        <v/>
      </c>
      <c r="AW53" s="3" t="str">
        <f t="shared" si="66"/>
        <v/>
      </c>
      <c r="AX53" s="3" t="str">
        <f t="shared" si="67"/>
        <v/>
      </c>
      <c r="AY53" s="3" t="str">
        <f t="shared" si="68"/>
        <v/>
      </c>
      <c r="AZ53" t="str">
        <f t="shared" si="69"/>
        <v/>
      </c>
      <c r="BA53" t="str">
        <f t="shared" si="70"/>
        <v/>
      </c>
      <c r="BB53" t="str">
        <f t="shared" si="71"/>
        <v/>
      </c>
      <c r="BC53" t="str">
        <f>IF(A53="Employee","N/A",IF(OR(LEN('Employee Info'!A53)=0,Location!B4="IL",Location!B4="Illinois"),"","N/A"))</f>
        <v/>
      </c>
      <c r="BD53" t="str">
        <f>IF(A53="Employee","N/A",IF(OR(LEN('Employee Info'!A53)=0,Location!B4="IL",Location!B4="Illinois"),"","N/A"))</f>
        <v/>
      </c>
      <c r="BE53" t="str">
        <f>IF(A53="Employee","N/A",IF(OR(LEN('Employee Info'!A53)=0,Location!B4="FL",Location!B4="Florida"),"","N/A"))</f>
        <v/>
      </c>
      <c r="BF53" t="str">
        <f>IF(A53="Employee","N/A",IF(OR(LEN('Employee Info'!A53)=0,Location!B4="IA",Location!B4="Iowa"),"","N/A"))</f>
        <v/>
      </c>
      <c r="BG53" t="str">
        <f>IF(A53="Employee","N/A",IF(OR(LEN('Employee Info'!A53)=0,Location!B4="PA",Location!B4="Pennsylvania"),"","N/A"))</f>
        <v/>
      </c>
    </row>
    <row r="54" spans="1:59" x14ac:dyDescent="0.25">
      <c r="A54" s="7">
        <f>'Employee Info'!A54</f>
        <v>0</v>
      </c>
      <c r="B54" t="str">
        <f>IF(J54="Waive All Products","N/A",IF('Employee Info'!B54="","",'Employee Info'!B54))</f>
        <v/>
      </c>
      <c r="C54" t="str">
        <f>IF(J54="Waive All Products","N/A",IF('Employee Info'!L54="","",'Employee Info'!L54))</f>
        <v/>
      </c>
      <c r="D54" s="7">
        <f>'Employee Info'!F54</f>
        <v>0</v>
      </c>
      <c r="E54" s="7">
        <f>'Employee Info'!E54</f>
        <v>0</v>
      </c>
      <c r="F54" t="str">
        <f>IF(J54="Waive All Products","N/A",IF('Employee Info'!G54="","",'Employee Info'!G54))</f>
        <v/>
      </c>
      <c r="G54" t="str">
        <f>IF(J54="Waive All Products","N/A",IF('Employee Info'!H54="","",'Employee Info'!H54))</f>
        <v/>
      </c>
      <c r="H54" t="str">
        <f>IF(J54="Waive All Products","N/A",IF('Employee Info'!K54="","",'Employee Info'!K54))</f>
        <v/>
      </c>
      <c r="I54" s="3" t="str">
        <f>IF(J54="Waive All Products","N/A",IF('Employee Info'!I54="","",'Employee Info'!I54))</f>
        <v/>
      </c>
      <c r="K54" t="str">
        <f>IF(J54="Waive All Products","N/A",IF(OR('Employee Info'!S54="Waive",'Employee Info'!S54="W"),"waive",IF(OR(A54="Employee",A54="Dependent"),"Not available for Enrollment","")))</f>
        <v/>
      </c>
      <c r="L54" t="str">
        <f>IF(J54="No","N/A",'Employee Info'!T54)</f>
        <v/>
      </c>
      <c r="M54" t="str">
        <f t="shared" si="36"/>
        <v/>
      </c>
      <c r="N54" t="str">
        <f t="shared" si="37"/>
        <v/>
      </c>
      <c r="O54" t="str">
        <f t="shared" si="38"/>
        <v/>
      </c>
      <c r="P54" t="str">
        <f>IF(J54="Waive All Products","N/A",IF(OR('Employee Info'!U54="Waive",'Employee Info'!U54="W"),"waive",IF(OR(A54="Employee",A54="Dependent"),"Not available for Enrollment","")))</f>
        <v/>
      </c>
      <c r="Q54" t="str">
        <f t="shared" si="39"/>
        <v/>
      </c>
      <c r="R54" t="str">
        <f>IF(J54="Waive All Products","N/A",IF(OR('Employee Info'!V54="Waive",'Employee Info'!V54="W"),"waive",IF(OR(A54="Employee",A54="Dependent"),"Not available for Enrollment","")))</f>
        <v/>
      </c>
      <c r="S54" t="str">
        <f t="shared" si="40"/>
        <v/>
      </c>
      <c r="T54" t="str">
        <f t="shared" si="41"/>
        <v/>
      </c>
      <c r="U54" t="str">
        <f t="shared" si="42"/>
        <v/>
      </c>
      <c r="V54" t="str">
        <f t="shared" si="43"/>
        <v/>
      </c>
      <c r="W54" t="str">
        <f t="shared" si="44"/>
        <v/>
      </c>
      <c r="X54" t="str">
        <f t="shared" si="45"/>
        <v/>
      </c>
      <c r="Y54" t="str">
        <f t="shared" si="46"/>
        <v/>
      </c>
      <c r="Z54" t="str">
        <f t="shared" si="47"/>
        <v/>
      </c>
      <c r="AA54" t="str">
        <f t="shared" si="48"/>
        <v/>
      </c>
      <c r="AB54" t="str">
        <f>IF(J54="Waive All Products","N/A",IF('Employee Info'!O54="","",'Employee Info'!O54))</f>
        <v/>
      </c>
      <c r="AC54" s="3" t="str">
        <f t="shared" si="49"/>
        <v/>
      </c>
      <c r="AD54" t="str">
        <f>IF(J54="Waive All Products","N/A",IF('Employee Info'!P54="","",'Employee Info'!P54))</f>
        <v/>
      </c>
      <c r="AE54" t="str">
        <f t="shared" si="50"/>
        <v/>
      </c>
      <c r="AF54" t="str">
        <f t="shared" si="51"/>
        <v/>
      </c>
      <c r="AG54" t="str">
        <f t="shared" si="52"/>
        <v/>
      </c>
      <c r="AH54" t="str">
        <f t="shared" si="53"/>
        <v/>
      </c>
      <c r="AI54" t="str">
        <f t="shared" si="54"/>
        <v/>
      </c>
      <c r="AJ54" t="str">
        <f t="shared" si="55"/>
        <v/>
      </c>
      <c r="AK54" s="4" t="str">
        <f>IF(J54="Waive All Products","N/A",IF('Employee Info'!D54="","",'Employee Info'!D54))</f>
        <v/>
      </c>
      <c r="AL54" t="str">
        <f t="shared" si="56"/>
        <v/>
      </c>
      <c r="AM54" t="str">
        <f>IF(J54="Waive All Products","N/A",IF('Employee Info'!N54="","",'Employee Info'!N54))</f>
        <v/>
      </c>
      <c r="AN54" t="str">
        <f t="shared" si="57"/>
        <v/>
      </c>
      <c r="AO54" t="str">
        <f t="shared" si="58"/>
        <v/>
      </c>
      <c r="AP54" t="str">
        <f t="shared" si="59"/>
        <v/>
      </c>
      <c r="AQ54" t="str">
        <f t="shared" si="60"/>
        <v/>
      </c>
      <c r="AR54" t="str">
        <f t="shared" si="61"/>
        <v/>
      </c>
      <c r="AS54" t="str">
        <f t="shared" si="62"/>
        <v/>
      </c>
      <c r="AT54" t="str">
        <f t="shared" si="63"/>
        <v/>
      </c>
      <c r="AU54" s="3" t="str">
        <f t="shared" si="64"/>
        <v/>
      </c>
      <c r="AV54" s="3" t="str">
        <f t="shared" si="65"/>
        <v/>
      </c>
      <c r="AW54" s="3" t="str">
        <f t="shared" si="66"/>
        <v/>
      </c>
      <c r="AX54" s="3" t="str">
        <f t="shared" si="67"/>
        <v/>
      </c>
      <c r="AY54" s="3" t="str">
        <f t="shared" si="68"/>
        <v/>
      </c>
      <c r="AZ54" t="str">
        <f t="shared" si="69"/>
        <v/>
      </c>
      <c r="BA54" t="str">
        <f t="shared" si="70"/>
        <v/>
      </c>
      <c r="BB54" t="str">
        <f t="shared" si="71"/>
        <v/>
      </c>
      <c r="BC54" t="str">
        <f>IF(A54="Employee","N/A",IF(OR(LEN('Employee Info'!A54)=0,Location!B4="IL",Location!B4="Illinois"),"","N/A"))</f>
        <v/>
      </c>
      <c r="BD54" t="str">
        <f>IF(A54="Employee","N/A",IF(OR(LEN('Employee Info'!A54)=0,Location!B4="IL",Location!B4="Illinois"),"","N/A"))</f>
        <v/>
      </c>
      <c r="BE54" t="str">
        <f>IF(A54="Employee","N/A",IF(OR(LEN('Employee Info'!A54)=0,Location!B4="FL",Location!B4="Florida"),"","N/A"))</f>
        <v/>
      </c>
      <c r="BF54" t="str">
        <f>IF(A54="Employee","N/A",IF(OR(LEN('Employee Info'!A54)=0,Location!B4="IA",Location!B4="Iowa"),"","N/A"))</f>
        <v/>
      </c>
      <c r="BG54" t="str">
        <f>IF(A54="Employee","N/A",IF(OR(LEN('Employee Info'!A54)=0,Location!B4="PA",Location!B4="Pennsylvania"),"","N/A"))</f>
        <v/>
      </c>
    </row>
    <row r="55" spans="1:59" x14ac:dyDescent="0.25">
      <c r="A55" s="7">
        <f>'Employee Info'!A55</f>
        <v>0</v>
      </c>
      <c r="B55" t="str">
        <f>IF(J55="Waive All Products","N/A",IF('Employee Info'!B55="","",'Employee Info'!B55))</f>
        <v/>
      </c>
      <c r="C55" t="str">
        <f>IF(J55="Waive All Products","N/A",IF('Employee Info'!L55="","",'Employee Info'!L55))</f>
        <v/>
      </c>
      <c r="D55" s="7">
        <f>'Employee Info'!F55</f>
        <v>0</v>
      </c>
      <c r="E55" s="7">
        <f>'Employee Info'!E55</f>
        <v>0</v>
      </c>
      <c r="F55" t="str">
        <f>IF(J55="Waive All Products","N/A",IF('Employee Info'!G55="","",'Employee Info'!G55))</f>
        <v/>
      </c>
      <c r="G55" t="str">
        <f>IF(J55="Waive All Products","N/A",IF('Employee Info'!H55="","",'Employee Info'!H55))</f>
        <v/>
      </c>
      <c r="H55" t="str">
        <f>IF(J55="Waive All Products","N/A",IF('Employee Info'!K55="","",'Employee Info'!K55))</f>
        <v/>
      </c>
      <c r="I55" s="3" t="str">
        <f>IF(J55="Waive All Products","N/A",IF('Employee Info'!I55="","",'Employee Info'!I55))</f>
        <v/>
      </c>
      <c r="K55" t="str">
        <f>IF(J55="Waive All Products","N/A",IF(OR('Employee Info'!S55="Waive",'Employee Info'!S55="W"),"waive",IF(OR(A55="Employee",A55="Dependent"),"Not available for Enrollment","")))</f>
        <v/>
      </c>
      <c r="L55" t="str">
        <f>IF(J55="No","N/A",'Employee Info'!T55)</f>
        <v/>
      </c>
      <c r="M55" t="str">
        <f t="shared" si="36"/>
        <v/>
      </c>
      <c r="N55" t="str">
        <f t="shared" si="37"/>
        <v/>
      </c>
      <c r="O55" t="str">
        <f t="shared" si="38"/>
        <v/>
      </c>
      <c r="P55" t="str">
        <f>IF(J55="Waive All Products","N/A",IF(OR('Employee Info'!U55="Waive",'Employee Info'!U55="W"),"waive",IF(OR(A55="Employee",A55="Dependent"),"Not available for Enrollment","")))</f>
        <v/>
      </c>
      <c r="Q55" t="str">
        <f t="shared" si="39"/>
        <v/>
      </c>
      <c r="R55" t="str">
        <f>IF(J55="Waive All Products","N/A",IF(OR('Employee Info'!V55="Waive",'Employee Info'!V55="W"),"waive",IF(OR(A55="Employee",A55="Dependent"),"Not available for Enrollment","")))</f>
        <v/>
      </c>
      <c r="S55" t="str">
        <f t="shared" si="40"/>
        <v/>
      </c>
      <c r="T55" t="str">
        <f t="shared" si="41"/>
        <v/>
      </c>
      <c r="U55" t="str">
        <f t="shared" si="42"/>
        <v/>
      </c>
      <c r="V55" t="str">
        <f t="shared" si="43"/>
        <v/>
      </c>
      <c r="W55" t="str">
        <f t="shared" si="44"/>
        <v/>
      </c>
      <c r="X55" t="str">
        <f t="shared" si="45"/>
        <v/>
      </c>
      <c r="Y55" t="str">
        <f t="shared" si="46"/>
        <v/>
      </c>
      <c r="Z55" t="str">
        <f t="shared" si="47"/>
        <v/>
      </c>
      <c r="AA55" t="str">
        <f t="shared" si="48"/>
        <v/>
      </c>
      <c r="AB55" t="str">
        <f>IF(J55="Waive All Products","N/A",IF('Employee Info'!O55="","",'Employee Info'!O55))</f>
        <v/>
      </c>
      <c r="AC55" s="3" t="str">
        <f t="shared" si="49"/>
        <v/>
      </c>
      <c r="AD55" t="str">
        <f>IF(J55="Waive All Products","N/A",IF('Employee Info'!P55="","",'Employee Info'!P55))</f>
        <v/>
      </c>
      <c r="AE55" t="str">
        <f t="shared" si="50"/>
        <v/>
      </c>
      <c r="AF55" t="str">
        <f t="shared" si="51"/>
        <v/>
      </c>
      <c r="AG55" t="str">
        <f t="shared" si="52"/>
        <v/>
      </c>
      <c r="AH55" t="str">
        <f t="shared" si="53"/>
        <v/>
      </c>
      <c r="AI55" t="str">
        <f t="shared" si="54"/>
        <v/>
      </c>
      <c r="AJ55" t="str">
        <f t="shared" si="55"/>
        <v/>
      </c>
      <c r="AK55" s="4" t="str">
        <f>IF(J55="Waive All Products","N/A",IF('Employee Info'!D55="","",'Employee Info'!D55))</f>
        <v/>
      </c>
      <c r="AL55" t="str">
        <f t="shared" si="56"/>
        <v/>
      </c>
      <c r="AM55" t="str">
        <f>IF(J55="Waive All Products","N/A",IF('Employee Info'!N55="","",'Employee Info'!N55))</f>
        <v/>
      </c>
      <c r="AN55" t="str">
        <f t="shared" si="57"/>
        <v/>
      </c>
      <c r="AO55" t="str">
        <f t="shared" si="58"/>
        <v/>
      </c>
      <c r="AP55" t="str">
        <f t="shared" si="59"/>
        <v/>
      </c>
      <c r="AQ55" t="str">
        <f t="shared" si="60"/>
        <v/>
      </c>
      <c r="AR55" t="str">
        <f t="shared" si="61"/>
        <v/>
      </c>
      <c r="AS55" t="str">
        <f t="shared" si="62"/>
        <v/>
      </c>
      <c r="AT55" t="str">
        <f t="shared" si="63"/>
        <v/>
      </c>
      <c r="AU55" s="3" t="str">
        <f t="shared" si="64"/>
        <v/>
      </c>
      <c r="AV55" s="3" t="str">
        <f t="shared" si="65"/>
        <v/>
      </c>
      <c r="AW55" s="3" t="str">
        <f t="shared" si="66"/>
        <v/>
      </c>
      <c r="AX55" s="3" t="str">
        <f t="shared" si="67"/>
        <v/>
      </c>
      <c r="AY55" s="3" t="str">
        <f t="shared" si="68"/>
        <v/>
      </c>
      <c r="AZ55" t="str">
        <f t="shared" si="69"/>
        <v/>
      </c>
      <c r="BA55" t="str">
        <f t="shared" si="70"/>
        <v/>
      </c>
      <c r="BB55" t="str">
        <f t="shared" si="71"/>
        <v/>
      </c>
      <c r="BC55" t="str">
        <f>IF(A55="Employee","N/A",IF(OR(LEN('Employee Info'!A55)=0,Location!B4="IL",Location!B4="Illinois"),"","N/A"))</f>
        <v/>
      </c>
      <c r="BD55" t="str">
        <f>IF(A55="Employee","N/A",IF(OR(LEN('Employee Info'!A55)=0,Location!B4="IL",Location!B4="Illinois"),"","N/A"))</f>
        <v/>
      </c>
      <c r="BE55" t="str">
        <f>IF(A55="Employee","N/A",IF(OR(LEN('Employee Info'!A55)=0,Location!B4="FL",Location!B4="Florida"),"","N/A"))</f>
        <v/>
      </c>
      <c r="BF55" t="str">
        <f>IF(A55="Employee","N/A",IF(OR(LEN('Employee Info'!A55)=0,Location!B4="IA",Location!B4="Iowa"),"","N/A"))</f>
        <v/>
      </c>
      <c r="BG55" t="str">
        <f>IF(A55="Employee","N/A",IF(OR(LEN('Employee Info'!A55)=0,Location!B4="PA",Location!B4="Pennsylvania"),"","N/A"))</f>
        <v/>
      </c>
    </row>
    <row r="56" spans="1:59" x14ac:dyDescent="0.25">
      <c r="A56" s="7">
        <f>'Employee Info'!A56</f>
        <v>0</v>
      </c>
      <c r="B56" t="str">
        <f>IF(J56="Waive All Products","N/A",IF('Employee Info'!B56="","",'Employee Info'!B56))</f>
        <v/>
      </c>
      <c r="C56" t="str">
        <f>IF(J56="Waive All Products","N/A",IF('Employee Info'!L56="","",'Employee Info'!L56))</f>
        <v/>
      </c>
      <c r="D56" s="7">
        <f>'Employee Info'!F56</f>
        <v>0</v>
      </c>
      <c r="E56" s="7">
        <f>'Employee Info'!E56</f>
        <v>0</v>
      </c>
      <c r="F56" t="str">
        <f>IF(J56="Waive All Products","N/A",IF('Employee Info'!G56="","",'Employee Info'!G56))</f>
        <v/>
      </c>
      <c r="G56" t="str">
        <f>IF(J56="Waive All Products","N/A",IF('Employee Info'!H56="","",'Employee Info'!H56))</f>
        <v/>
      </c>
      <c r="H56" t="str">
        <f>IF(J56="Waive All Products","N/A",IF('Employee Info'!K56="","",'Employee Info'!K56))</f>
        <v/>
      </c>
      <c r="I56" s="3" t="str">
        <f>IF(J56="Waive All Products","N/A",IF('Employee Info'!I56="","",'Employee Info'!I56))</f>
        <v/>
      </c>
      <c r="K56" t="str">
        <f>IF(J56="Waive All Products","N/A",IF(OR('Employee Info'!S56="Waive",'Employee Info'!S56="W"),"waive",IF(OR(A56="Employee",A56="Dependent"),"Not available for Enrollment","")))</f>
        <v/>
      </c>
      <c r="L56" t="str">
        <f>IF(J56="No","N/A",'Employee Info'!T56)</f>
        <v/>
      </c>
      <c r="M56" t="str">
        <f t="shared" si="36"/>
        <v/>
      </c>
      <c r="N56" t="str">
        <f t="shared" si="37"/>
        <v/>
      </c>
      <c r="O56" t="str">
        <f t="shared" si="38"/>
        <v/>
      </c>
      <c r="P56" t="str">
        <f>IF(J56="Waive All Products","N/A",IF(OR('Employee Info'!U56="Waive",'Employee Info'!U56="W"),"waive",IF(OR(A56="Employee",A56="Dependent"),"Not available for Enrollment","")))</f>
        <v/>
      </c>
      <c r="Q56" t="str">
        <f t="shared" si="39"/>
        <v/>
      </c>
      <c r="R56" t="str">
        <f>IF(J56="Waive All Products","N/A",IF(OR('Employee Info'!V56="Waive",'Employee Info'!V56="W"),"waive",IF(OR(A56="Employee",A56="Dependent"),"Not available for Enrollment","")))</f>
        <v/>
      </c>
      <c r="S56" t="str">
        <f t="shared" si="40"/>
        <v/>
      </c>
      <c r="T56" t="str">
        <f t="shared" si="41"/>
        <v/>
      </c>
      <c r="U56" t="str">
        <f t="shared" si="42"/>
        <v/>
      </c>
      <c r="V56" t="str">
        <f t="shared" si="43"/>
        <v/>
      </c>
      <c r="W56" t="str">
        <f t="shared" si="44"/>
        <v/>
      </c>
      <c r="X56" t="str">
        <f t="shared" si="45"/>
        <v/>
      </c>
      <c r="Y56" t="str">
        <f t="shared" si="46"/>
        <v/>
      </c>
      <c r="Z56" t="str">
        <f t="shared" si="47"/>
        <v/>
      </c>
      <c r="AA56" t="str">
        <f t="shared" si="48"/>
        <v/>
      </c>
      <c r="AB56" t="str">
        <f>IF(J56="Waive All Products","N/A",IF('Employee Info'!O56="","",'Employee Info'!O56))</f>
        <v/>
      </c>
      <c r="AC56" s="3" t="str">
        <f t="shared" si="49"/>
        <v/>
      </c>
      <c r="AD56" t="str">
        <f>IF(J56="Waive All Products","N/A",IF('Employee Info'!P56="","",'Employee Info'!P56))</f>
        <v/>
      </c>
      <c r="AE56" t="str">
        <f t="shared" si="50"/>
        <v/>
      </c>
      <c r="AF56" t="str">
        <f t="shared" si="51"/>
        <v/>
      </c>
      <c r="AG56" t="str">
        <f t="shared" si="52"/>
        <v/>
      </c>
      <c r="AH56" t="str">
        <f t="shared" si="53"/>
        <v/>
      </c>
      <c r="AI56" t="str">
        <f t="shared" si="54"/>
        <v/>
      </c>
      <c r="AJ56" t="str">
        <f t="shared" si="55"/>
        <v/>
      </c>
      <c r="AK56" s="4" t="str">
        <f>IF(J56="Waive All Products","N/A",IF('Employee Info'!D56="","",'Employee Info'!D56))</f>
        <v/>
      </c>
      <c r="AL56" t="str">
        <f t="shared" si="56"/>
        <v/>
      </c>
      <c r="AM56" t="str">
        <f>IF(J56="Waive All Products","N/A",IF('Employee Info'!N56="","",'Employee Info'!N56))</f>
        <v/>
      </c>
      <c r="AN56" t="str">
        <f t="shared" si="57"/>
        <v/>
      </c>
      <c r="AO56" t="str">
        <f t="shared" si="58"/>
        <v/>
      </c>
      <c r="AP56" t="str">
        <f t="shared" si="59"/>
        <v/>
      </c>
      <c r="AQ56" t="str">
        <f t="shared" si="60"/>
        <v/>
      </c>
      <c r="AR56" t="str">
        <f t="shared" si="61"/>
        <v/>
      </c>
      <c r="AS56" t="str">
        <f t="shared" si="62"/>
        <v/>
      </c>
      <c r="AT56" t="str">
        <f t="shared" si="63"/>
        <v/>
      </c>
      <c r="AU56" s="3" t="str">
        <f t="shared" si="64"/>
        <v/>
      </c>
      <c r="AV56" s="3" t="str">
        <f t="shared" si="65"/>
        <v/>
      </c>
      <c r="AW56" s="3" t="str">
        <f t="shared" si="66"/>
        <v/>
      </c>
      <c r="AX56" s="3" t="str">
        <f t="shared" si="67"/>
        <v/>
      </c>
      <c r="AY56" s="3" t="str">
        <f t="shared" si="68"/>
        <v/>
      </c>
      <c r="AZ56" t="str">
        <f t="shared" si="69"/>
        <v/>
      </c>
      <c r="BA56" t="str">
        <f t="shared" si="70"/>
        <v/>
      </c>
      <c r="BB56" t="str">
        <f t="shared" si="71"/>
        <v/>
      </c>
      <c r="BC56" t="str">
        <f>IF(A56="Employee","N/A",IF(OR(LEN('Employee Info'!A56)=0,Location!B4="IL",Location!B4="Illinois"),"","N/A"))</f>
        <v/>
      </c>
      <c r="BD56" t="str">
        <f>IF(A56="Employee","N/A",IF(OR(LEN('Employee Info'!A56)=0,Location!B4="IL",Location!B4="Illinois"),"","N/A"))</f>
        <v/>
      </c>
      <c r="BE56" t="str">
        <f>IF(A56="Employee","N/A",IF(OR(LEN('Employee Info'!A56)=0,Location!B4="FL",Location!B4="Florida"),"","N/A"))</f>
        <v/>
      </c>
      <c r="BF56" t="str">
        <f>IF(A56="Employee","N/A",IF(OR(LEN('Employee Info'!A56)=0,Location!B4="IA",Location!B4="Iowa"),"","N/A"))</f>
        <v/>
      </c>
      <c r="BG56" t="str">
        <f>IF(A56="Employee","N/A",IF(OR(LEN('Employee Info'!A56)=0,Location!B4="PA",Location!B4="Pennsylvania"),"","N/A"))</f>
        <v/>
      </c>
    </row>
    <row r="57" spans="1:59" x14ac:dyDescent="0.25">
      <c r="A57" s="7">
        <f>'Employee Info'!A57</f>
        <v>0</v>
      </c>
      <c r="B57" t="str">
        <f>IF(J57="Waive All Products","N/A",IF('Employee Info'!B57="","",'Employee Info'!B57))</f>
        <v/>
      </c>
      <c r="C57" t="str">
        <f>IF(J57="Waive All Products","N/A",IF('Employee Info'!L57="","",'Employee Info'!L57))</f>
        <v/>
      </c>
      <c r="D57" s="7">
        <f>'Employee Info'!F57</f>
        <v>0</v>
      </c>
      <c r="E57" s="7">
        <f>'Employee Info'!E57</f>
        <v>0</v>
      </c>
      <c r="F57" t="str">
        <f>IF(J57="Waive All Products","N/A",IF('Employee Info'!G57="","",'Employee Info'!G57))</f>
        <v/>
      </c>
      <c r="G57" t="str">
        <f>IF(J57="Waive All Products","N/A",IF('Employee Info'!H57="","",'Employee Info'!H57))</f>
        <v/>
      </c>
      <c r="H57" t="str">
        <f>IF(J57="Waive All Products","N/A",IF('Employee Info'!K57="","",'Employee Info'!K57))</f>
        <v/>
      </c>
      <c r="I57" s="3" t="str">
        <f>IF(J57="Waive All Products","N/A",IF('Employee Info'!I57="","",'Employee Info'!I57))</f>
        <v/>
      </c>
      <c r="K57" t="str">
        <f>IF(J57="Waive All Products","N/A",IF(OR('Employee Info'!S57="Waive",'Employee Info'!S57="W"),"waive",IF(OR(A57="Employee",A57="Dependent"),"Not available for Enrollment","")))</f>
        <v/>
      </c>
      <c r="L57" t="str">
        <f>IF(J57="No","N/A",'Employee Info'!T57)</f>
        <v/>
      </c>
      <c r="M57" t="str">
        <f t="shared" si="36"/>
        <v/>
      </c>
      <c r="N57" t="str">
        <f t="shared" si="37"/>
        <v/>
      </c>
      <c r="O57" t="str">
        <f t="shared" si="38"/>
        <v/>
      </c>
      <c r="P57" t="str">
        <f>IF(J57="Waive All Products","N/A",IF(OR('Employee Info'!U57="Waive",'Employee Info'!U57="W"),"waive",IF(OR(A57="Employee",A57="Dependent"),"Not available for Enrollment","")))</f>
        <v/>
      </c>
      <c r="Q57" t="str">
        <f t="shared" si="39"/>
        <v/>
      </c>
      <c r="R57" t="str">
        <f>IF(J57="Waive All Products","N/A",IF(OR('Employee Info'!V57="Waive",'Employee Info'!V57="W"),"waive",IF(OR(A57="Employee",A57="Dependent"),"Not available for Enrollment","")))</f>
        <v/>
      </c>
      <c r="S57" t="str">
        <f t="shared" si="40"/>
        <v/>
      </c>
      <c r="T57" t="str">
        <f t="shared" si="41"/>
        <v/>
      </c>
      <c r="U57" t="str">
        <f t="shared" si="42"/>
        <v/>
      </c>
      <c r="V57" t="str">
        <f t="shared" si="43"/>
        <v/>
      </c>
      <c r="W57" t="str">
        <f t="shared" si="44"/>
        <v/>
      </c>
      <c r="X57" t="str">
        <f t="shared" si="45"/>
        <v/>
      </c>
      <c r="Y57" t="str">
        <f t="shared" si="46"/>
        <v/>
      </c>
      <c r="Z57" t="str">
        <f t="shared" si="47"/>
        <v/>
      </c>
      <c r="AA57" t="str">
        <f t="shared" si="48"/>
        <v/>
      </c>
      <c r="AB57" t="str">
        <f>IF(J57="Waive All Products","N/A",IF('Employee Info'!O57="","",'Employee Info'!O57))</f>
        <v/>
      </c>
      <c r="AC57" s="3" t="str">
        <f t="shared" si="49"/>
        <v/>
      </c>
      <c r="AD57" t="str">
        <f>IF(J57="Waive All Products","N/A",IF('Employee Info'!P57="","",'Employee Info'!P57))</f>
        <v/>
      </c>
      <c r="AE57" t="str">
        <f t="shared" si="50"/>
        <v/>
      </c>
      <c r="AF57" t="str">
        <f t="shared" si="51"/>
        <v/>
      </c>
      <c r="AG57" t="str">
        <f t="shared" si="52"/>
        <v/>
      </c>
      <c r="AH57" t="str">
        <f t="shared" si="53"/>
        <v/>
      </c>
      <c r="AI57" t="str">
        <f t="shared" si="54"/>
        <v/>
      </c>
      <c r="AJ57" t="str">
        <f t="shared" si="55"/>
        <v/>
      </c>
      <c r="AK57" s="4" t="str">
        <f>IF(J57="Waive All Products","N/A",IF('Employee Info'!D57="","",'Employee Info'!D57))</f>
        <v/>
      </c>
      <c r="AL57" t="str">
        <f t="shared" si="56"/>
        <v/>
      </c>
      <c r="AM57" t="str">
        <f>IF(J57="Waive All Products","N/A",IF('Employee Info'!N57="","",'Employee Info'!N57))</f>
        <v/>
      </c>
      <c r="AN57" t="str">
        <f t="shared" si="57"/>
        <v/>
      </c>
      <c r="AO57" t="str">
        <f t="shared" si="58"/>
        <v/>
      </c>
      <c r="AP57" t="str">
        <f t="shared" si="59"/>
        <v/>
      </c>
      <c r="AQ57" t="str">
        <f t="shared" si="60"/>
        <v/>
      </c>
      <c r="AR57" t="str">
        <f t="shared" si="61"/>
        <v/>
      </c>
      <c r="AS57" t="str">
        <f t="shared" si="62"/>
        <v/>
      </c>
      <c r="AT57" t="str">
        <f t="shared" si="63"/>
        <v/>
      </c>
      <c r="AU57" s="3" t="str">
        <f t="shared" si="64"/>
        <v/>
      </c>
      <c r="AV57" s="3" t="str">
        <f t="shared" si="65"/>
        <v/>
      </c>
      <c r="AW57" s="3" t="str">
        <f t="shared" si="66"/>
        <v/>
      </c>
      <c r="AX57" s="3" t="str">
        <f t="shared" si="67"/>
        <v/>
      </c>
      <c r="AY57" s="3" t="str">
        <f t="shared" si="68"/>
        <v/>
      </c>
      <c r="AZ57" t="str">
        <f t="shared" si="69"/>
        <v/>
      </c>
      <c r="BA57" t="str">
        <f t="shared" si="70"/>
        <v/>
      </c>
      <c r="BB57" t="str">
        <f t="shared" si="71"/>
        <v/>
      </c>
      <c r="BC57" t="str">
        <f>IF(A57="Employee","N/A",IF(OR(LEN('Employee Info'!A57)=0,Location!B4="IL",Location!B4="Illinois"),"","N/A"))</f>
        <v/>
      </c>
      <c r="BD57" t="str">
        <f>IF(A57="Employee","N/A",IF(OR(LEN('Employee Info'!A57)=0,Location!B4="IL",Location!B4="Illinois"),"","N/A"))</f>
        <v/>
      </c>
      <c r="BE57" t="str">
        <f>IF(A57="Employee","N/A",IF(OR(LEN('Employee Info'!A57)=0,Location!B4="FL",Location!B4="Florida"),"","N/A"))</f>
        <v/>
      </c>
      <c r="BF57" t="str">
        <f>IF(A57="Employee","N/A",IF(OR(LEN('Employee Info'!A57)=0,Location!B4="IA",Location!B4="Iowa"),"","N/A"))</f>
        <v/>
      </c>
      <c r="BG57" t="str">
        <f>IF(A57="Employee","N/A",IF(OR(LEN('Employee Info'!A57)=0,Location!B4="PA",Location!B4="Pennsylvania"),"","N/A"))</f>
        <v/>
      </c>
    </row>
    <row r="58" spans="1:59" x14ac:dyDescent="0.25">
      <c r="A58" s="7">
        <f>'Employee Info'!A58</f>
        <v>0</v>
      </c>
      <c r="B58" t="str">
        <f>IF(J58="Waive All Products","N/A",IF('Employee Info'!B58="","",'Employee Info'!B58))</f>
        <v/>
      </c>
      <c r="C58" t="str">
        <f>IF(J58="Waive All Products","N/A",IF('Employee Info'!L58="","",'Employee Info'!L58))</f>
        <v/>
      </c>
      <c r="D58" s="7">
        <f>'Employee Info'!F58</f>
        <v>0</v>
      </c>
      <c r="E58" s="7">
        <f>'Employee Info'!E58</f>
        <v>0</v>
      </c>
      <c r="F58" t="str">
        <f>IF(J58="Waive All Products","N/A",IF('Employee Info'!G58="","",'Employee Info'!G58))</f>
        <v/>
      </c>
      <c r="G58" t="str">
        <f>IF(J58="Waive All Products","N/A",IF('Employee Info'!H58="","",'Employee Info'!H58))</f>
        <v/>
      </c>
      <c r="H58" t="str">
        <f>IF(J58="Waive All Products","N/A",IF('Employee Info'!K58="","",'Employee Info'!K58))</f>
        <v/>
      </c>
      <c r="I58" s="3" t="str">
        <f>IF(J58="Waive All Products","N/A",IF('Employee Info'!I58="","",'Employee Info'!I58))</f>
        <v/>
      </c>
      <c r="K58" t="str">
        <f>IF(J58="Waive All Products","N/A",IF(OR('Employee Info'!S58="Waive",'Employee Info'!S58="W"),"waive",IF(OR(A58="Employee",A58="Dependent"),"Not available for Enrollment","")))</f>
        <v/>
      </c>
      <c r="L58" t="str">
        <f>IF(J58="No","N/A",'Employee Info'!T58)</f>
        <v/>
      </c>
      <c r="M58" t="str">
        <f t="shared" si="36"/>
        <v/>
      </c>
      <c r="N58" t="str">
        <f t="shared" si="37"/>
        <v/>
      </c>
      <c r="O58" t="str">
        <f t="shared" si="38"/>
        <v/>
      </c>
      <c r="P58" t="str">
        <f>IF(J58="Waive All Products","N/A",IF(OR('Employee Info'!U58="Waive",'Employee Info'!U58="W"),"waive",IF(OR(A58="Employee",A58="Dependent"),"Not available for Enrollment","")))</f>
        <v/>
      </c>
      <c r="Q58" t="str">
        <f t="shared" si="39"/>
        <v/>
      </c>
      <c r="R58" t="str">
        <f>IF(J58="Waive All Products","N/A",IF(OR('Employee Info'!V58="Waive",'Employee Info'!V58="W"),"waive",IF(OR(A58="Employee",A58="Dependent"),"Not available for Enrollment","")))</f>
        <v/>
      </c>
      <c r="S58" t="str">
        <f t="shared" si="40"/>
        <v/>
      </c>
      <c r="T58" t="str">
        <f t="shared" si="41"/>
        <v/>
      </c>
      <c r="U58" t="str">
        <f t="shared" si="42"/>
        <v/>
      </c>
      <c r="V58" t="str">
        <f t="shared" si="43"/>
        <v/>
      </c>
      <c r="W58" t="str">
        <f t="shared" si="44"/>
        <v/>
      </c>
      <c r="X58" t="str">
        <f t="shared" si="45"/>
        <v/>
      </c>
      <c r="Y58" t="str">
        <f t="shared" si="46"/>
        <v/>
      </c>
      <c r="Z58" t="str">
        <f t="shared" si="47"/>
        <v/>
      </c>
      <c r="AA58" t="str">
        <f t="shared" si="48"/>
        <v/>
      </c>
      <c r="AB58" t="str">
        <f>IF(J58="Waive All Products","N/A",IF('Employee Info'!O58="","",'Employee Info'!O58))</f>
        <v/>
      </c>
      <c r="AC58" s="3" t="str">
        <f t="shared" si="49"/>
        <v/>
      </c>
      <c r="AD58" t="str">
        <f>IF(J58="Waive All Products","N/A",IF('Employee Info'!P58="","",'Employee Info'!P58))</f>
        <v/>
      </c>
      <c r="AE58" t="str">
        <f t="shared" si="50"/>
        <v/>
      </c>
      <c r="AF58" t="str">
        <f t="shared" si="51"/>
        <v/>
      </c>
      <c r="AG58" t="str">
        <f t="shared" si="52"/>
        <v/>
      </c>
      <c r="AH58" t="str">
        <f t="shared" si="53"/>
        <v/>
      </c>
      <c r="AI58" t="str">
        <f t="shared" si="54"/>
        <v/>
      </c>
      <c r="AJ58" t="str">
        <f t="shared" si="55"/>
        <v/>
      </c>
      <c r="AK58" s="4" t="str">
        <f>IF(J58="Waive All Products","N/A",IF('Employee Info'!D58="","",'Employee Info'!D58))</f>
        <v/>
      </c>
      <c r="AL58" t="str">
        <f t="shared" si="56"/>
        <v/>
      </c>
      <c r="AM58" t="str">
        <f>IF(J58="Waive All Products","N/A",IF('Employee Info'!N58="","",'Employee Info'!N58))</f>
        <v/>
      </c>
      <c r="AN58" t="str">
        <f t="shared" si="57"/>
        <v/>
      </c>
      <c r="AO58" t="str">
        <f t="shared" si="58"/>
        <v/>
      </c>
      <c r="AP58" t="str">
        <f t="shared" si="59"/>
        <v/>
      </c>
      <c r="AQ58" t="str">
        <f t="shared" si="60"/>
        <v/>
      </c>
      <c r="AR58" t="str">
        <f t="shared" si="61"/>
        <v/>
      </c>
      <c r="AS58" t="str">
        <f t="shared" si="62"/>
        <v/>
      </c>
      <c r="AT58" t="str">
        <f t="shared" si="63"/>
        <v/>
      </c>
      <c r="AU58" s="3" t="str">
        <f t="shared" si="64"/>
        <v/>
      </c>
      <c r="AV58" s="3" t="str">
        <f t="shared" si="65"/>
        <v/>
      </c>
      <c r="AW58" s="3" t="str">
        <f t="shared" si="66"/>
        <v/>
      </c>
      <c r="AX58" s="3" t="str">
        <f t="shared" si="67"/>
        <v/>
      </c>
      <c r="AY58" s="3" t="str">
        <f t="shared" si="68"/>
        <v/>
      </c>
      <c r="AZ58" t="str">
        <f t="shared" si="69"/>
        <v/>
      </c>
      <c r="BA58" t="str">
        <f t="shared" si="70"/>
        <v/>
      </c>
      <c r="BB58" t="str">
        <f t="shared" si="71"/>
        <v/>
      </c>
      <c r="BC58" t="str">
        <f>IF(A58="Employee","N/A",IF(OR(LEN('Employee Info'!A58)=0,Location!B4="IL",Location!B4="Illinois"),"","N/A"))</f>
        <v/>
      </c>
      <c r="BD58" t="str">
        <f>IF(A58="Employee","N/A",IF(OR(LEN('Employee Info'!A58)=0,Location!B4="IL",Location!B4="Illinois"),"","N/A"))</f>
        <v/>
      </c>
      <c r="BE58" t="str">
        <f>IF(A58="Employee","N/A",IF(OR(LEN('Employee Info'!A58)=0,Location!B4="FL",Location!B4="Florida"),"","N/A"))</f>
        <v/>
      </c>
      <c r="BF58" t="str">
        <f>IF(A58="Employee","N/A",IF(OR(LEN('Employee Info'!A58)=0,Location!B4="IA",Location!B4="Iowa"),"","N/A"))</f>
        <v/>
      </c>
      <c r="BG58" t="str">
        <f>IF(A58="Employee","N/A",IF(OR(LEN('Employee Info'!A58)=0,Location!B4="PA",Location!B4="Pennsylvania"),"","N/A"))</f>
        <v/>
      </c>
    </row>
    <row r="59" spans="1:59" x14ac:dyDescent="0.25">
      <c r="A59" s="7">
        <f>'Employee Info'!A59</f>
        <v>0</v>
      </c>
      <c r="B59" t="str">
        <f>IF(J59="Waive All Products","N/A",IF('Employee Info'!B59="","",'Employee Info'!B59))</f>
        <v/>
      </c>
      <c r="C59" t="str">
        <f>IF(J59="Waive All Products","N/A",IF('Employee Info'!L59="","",'Employee Info'!L59))</f>
        <v/>
      </c>
      <c r="D59" s="7">
        <f>'Employee Info'!F59</f>
        <v>0</v>
      </c>
      <c r="E59" s="7">
        <f>'Employee Info'!E59</f>
        <v>0</v>
      </c>
      <c r="F59" t="str">
        <f>IF(J59="Waive All Products","N/A",IF('Employee Info'!G59="","",'Employee Info'!G59))</f>
        <v/>
      </c>
      <c r="G59" t="str">
        <f>IF(J59="Waive All Products","N/A",IF('Employee Info'!H59="","",'Employee Info'!H59))</f>
        <v/>
      </c>
      <c r="H59" t="str">
        <f>IF(J59="Waive All Products","N/A",IF('Employee Info'!K59="","",'Employee Info'!K59))</f>
        <v/>
      </c>
      <c r="I59" s="3" t="str">
        <f>IF(J59="Waive All Products","N/A",IF('Employee Info'!I59="","",'Employee Info'!I59))</f>
        <v/>
      </c>
      <c r="K59" t="str">
        <f>IF(J59="Waive All Products","N/A",IF(OR('Employee Info'!S59="Waive",'Employee Info'!S59="W"),"waive",IF(OR(A59="Employee",A59="Dependent"),"Not available for Enrollment","")))</f>
        <v/>
      </c>
      <c r="L59" t="str">
        <f>IF(J59="No","N/A",'Employee Info'!T59)</f>
        <v/>
      </c>
      <c r="M59" t="str">
        <f t="shared" si="36"/>
        <v/>
      </c>
      <c r="N59" t="str">
        <f t="shared" si="37"/>
        <v/>
      </c>
      <c r="O59" t="str">
        <f t="shared" si="38"/>
        <v/>
      </c>
      <c r="P59" t="str">
        <f>IF(J59="Waive All Products","N/A",IF(OR('Employee Info'!U59="Waive",'Employee Info'!U59="W"),"waive",IF(OR(A59="Employee",A59="Dependent"),"Not available for Enrollment","")))</f>
        <v/>
      </c>
      <c r="Q59" t="str">
        <f t="shared" si="39"/>
        <v/>
      </c>
      <c r="R59" t="str">
        <f>IF(J59="Waive All Products","N/A",IF(OR('Employee Info'!V59="Waive",'Employee Info'!V59="W"),"waive",IF(OR(A59="Employee",A59="Dependent"),"Not available for Enrollment","")))</f>
        <v/>
      </c>
      <c r="S59" t="str">
        <f t="shared" si="40"/>
        <v/>
      </c>
      <c r="T59" t="str">
        <f t="shared" si="41"/>
        <v/>
      </c>
      <c r="U59" t="str">
        <f t="shared" si="42"/>
        <v/>
      </c>
      <c r="V59" t="str">
        <f t="shared" si="43"/>
        <v/>
      </c>
      <c r="W59" t="str">
        <f t="shared" si="44"/>
        <v/>
      </c>
      <c r="X59" t="str">
        <f t="shared" si="45"/>
        <v/>
      </c>
      <c r="Y59" t="str">
        <f t="shared" si="46"/>
        <v/>
      </c>
      <c r="Z59" t="str">
        <f t="shared" si="47"/>
        <v/>
      </c>
      <c r="AA59" t="str">
        <f t="shared" si="48"/>
        <v/>
      </c>
      <c r="AB59" t="str">
        <f>IF(J59="Waive All Products","N/A",IF('Employee Info'!O59="","",'Employee Info'!O59))</f>
        <v/>
      </c>
      <c r="AC59" s="3" t="str">
        <f t="shared" si="49"/>
        <v/>
      </c>
      <c r="AD59" t="str">
        <f>IF(J59="Waive All Products","N/A",IF('Employee Info'!P59="","",'Employee Info'!P59))</f>
        <v/>
      </c>
      <c r="AE59" t="str">
        <f t="shared" si="50"/>
        <v/>
      </c>
      <c r="AF59" t="str">
        <f t="shared" si="51"/>
        <v/>
      </c>
      <c r="AG59" t="str">
        <f t="shared" si="52"/>
        <v/>
      </c>
      <c r="AH59" t="str">
        <f t="shared" si="53"/>
        <v/>
      </c>
      <c r="AI59" t="str">
        <f t="shared" si="54"/>
        <v/>
      </c>
      <c r="AJ59" t="str">
        <f t="shared" si="55"/>
        <v/>
      </c>
      <c r="AK59" s="4" t="str">
        <f>IF(J59="Waive All Products","N/A",IF('Employee Info'!D59="","",'Employee Info'!D59))</f>
        <v/>
      </c>
      <c r="AL59" t="str">
        <f t="shared" si="56"/>
        <v/>
      </c>
      <c r="AM59" t="str">
        <f>IF(J59="Waive All Products","N/A",IF('Employee Info'!N59="","",'Employee Info'!N59))</f>
        <v/>
      </c>
      <c r="AN59" t="str">
        <f t="shared" si="57"/>
        <v/>
      </c>
      <c r="AO59" t="str">
        <f t="shared" si="58"/>
        <v/>
      </c>
      <c r="AP59" t="str">
        <f t="shared" si="59"/>
        <v/>
      </c>
      <c r="AQ59" t="str">
        <f t="shared" si="60"/>
        <v/>
      </c>
      <c r="AR59" t="str">
        <f t="shared" si="61"/>
        <v/>
      </c>
      <c r="AS59" t="str">
        <f t="shared" si="62"/>
        <v/>
      </c>
      <c r="AT59" t="str">
        <f t="shared" si="63"/>
        <v/>
      </c>
      <c r="AU59" s="3" t="str">
        <f t="shared" si="64"/>
        <v/>
      </c>
      <c r="AV59" s="3" t="str">
        <f t="shared" si="65"/>
        <v/>
      </c>
      <c r="AW59" s="3" t="str">
        <f t="shared" si="66"/>
        <v/>
      </c>
      <c r="AX59" s="3" t="str">
        <f t="shared" si="67"/>
        <v/>
      </c>
      <c r="AY59" s="3" t="str">
        <f t="shared" si="68"/>
        <v/>
      </c>
      <c r="AZ59" t="str">
        <f t="shared" si="69"/>
        <v/>
      </c>
      <c r="BA59" t="str">
        <f t="shared" si="70"/>
        <v/>
      </c>
      <c r="BB59" t="str">
        <f t="shared" si="71"/>
        <v/>
      </c>
      <c r="BC59" t="str">
        <f>IF(A59="Employee","N/A",IF(OR(LEN('Employee Info'!A59)=0,Location!B4="IL",Location!B4="Illinois"),"","N/A"))</f>
        <v/>
      </c>
      <c r="BD59" t="str">
        <f>IF(A59="Employee","N/A",IF(OR(LEN('Employee Info'!A59)=0,Location!B4="IL",Location!B4="Illinois"),"","N/A"))</f>
        <v/>
      </c>
      <c r="BE59" t="str">
        <f>IF(A59="Employee","N/A",IF(OR(LEN('Employee Info'!A59)=0,Location!B4="FL",Location!B4="Florida"),"","N/A"))</f>
        <v/>
      </c>
      <c r="BF59" t="str">
        <f>IF(A59="Employee","N/A",IF(OR(LEN('Employee Info'!A59)=0,Location!B4="IA",Location!B4="Iowa"),"","N/A"))</f>
        <v/>
      </c>
      <c r="BG59" t="str">
        <f>IF(A59="Employee","N/A",IF(OR(LEN('Employee Info'!A59)=0,Location!B4="PA",Location!B4="Pennsylvania"),"","N/A"))</f>
        <v/>
      </c>
    </row>
    <row r="60" spans="1:59" x14ac:dyDescent="0.25">
      <c r="A60" s="7">
        <f>'Employee Info'!A60</f>
        <v>0</v>
      </c>
      <c r="B60" t="str">
        <f>IF(J60="Waive All Products","N/A",IF('Employee Info'!B60="","",'Employee Info'!B60))</f>
        <v/>
      </c>
      <c r="C60" t="str">
        <f>IF(J60="Waive All Products","N/A",IF('Employee Info'!L60="","",'Employee Info'!L60))</f>
        <v/>
      </c>
      <c r="D60" s="7">
        <f>'Employee Info'!F60</f>
        <v>0</v>
      </c>
      <c r="E60" s="7">
        <f>'Employee Info'!E60</f>
        <v>0</v>
      </c>
      <c r="F60" t="str">
        <f>IF(J60="Waive All Products","N/A",IF('Employee Info'!G60="","",'Employee Info'!G60))</f>
        <v/>
      </c>
      <c r="G60" t="str">
        <f>IF(J60="Waive All Products","N/A",IF('Employee Info'!H60="","",'Employee Info'!H60))</f>
        <v/>
      </c>
      <c r="H60" t="str">
        <f>IF(J60="Waive All Products","N/A",IF('Employee Info'!K60="","",'Employee Info'!K60))</f>
        <v/>
      </c>
      <c r="I60" s="3" t="str">
        <f>IF(J60="Waive All Products","N/A",IF('Employee Info'!I60="","",'Employee Info'!I60))</f>
        <v/>
      </c>
      <c r="K60" t="str">
        <f>IF(J60="Waive All Products","N/A",IF(OR('Employee Info'!S60="Waive",'Employee Info'!S60="W"),"waive",IF(OR(A60="Employee",A60="Dependent"),"Not available for Enrollment","")))</f>
        <v/>
      </c>
      <c r="L60" t="str">
        <f>IF(J60="No","N/A",'Employee Info'!T60)</f>
        <v/>
      </c>
      <c r="M60" t="str">
        <f t="shared" si="36"/>
        <v/>
      </c>
      <c r="N60" t="str">
        <f t="shared" si="37"/>
        <v/>
      </c>
      <c r="O60" t="str">
        <f t="shared" si="38"/>
        <v/>
      </c>
      <c r="P60" t="str">
        <f>IF(J60="Waive All Products","N/A",IF(OR('Employee Info'!U60="Waive",'Employee Info'!U60="W"),"waive",IF(OR(A60="Employee",A60="Dependent"),"Not available for Enrollment","")))</f>
        <v/>
      </c>
      <c r="Q60" t="str">
        <f t="shared" si="39"/>
        <v/>
      </c>
      <c r="R60" t="str">
        <f>IF(J60="Waive All Products","N/A",IF(OR('Employee Info'!V60="Waive",'Employee Info'!V60="W"),"waive",IF(OR(A60="Employee",A60="Dependent"),"Not available for Enrollment","")))</f>
        <v/>
      </c>
      <c r="S60" t="str">
        <f t="shared" si="40"/>
        <v/>
      </c>
      <c r="T60" t="str">
        <f t="shared" si="41"/>
        <v/>
      </c>
      <c r="U60" t="str">
        <f t="shared" si="42"/>
        <v/>
      </c>
      <c r="V60" t="str">
        <f t="shared" si="43"/>
        <v/>
      </c>
      <c r="W60" t="str">
        <f t="shared" si="44"/>
        <v/>
      </c>
      <c r="X60" t="str">
        <f t="shared" si="45"/>
        <v/>
      </c>
      <c r="Y60" t="str">
        <f t="shared" si="46"/>
        <v/>
      </c>
      <c r="Z60" t="str">
        <f t="shared" si="47"/>
        <v/>
      </c>
      <c r="AA60" t="str">
        <f t="shared" si="48"/>
        <v/>
      </c>
      <c r="AB60" t="str">
        <f>IF(J60="Waive All Products","N/A",IF('Employee Info'!O60="","",'Employee Info'!O60))</f>
        <v/>
      </c>
      <c r="AC60" s="3" t="str">
        <f t="shared" si="49"/>
        <v/>
      </c>
      <c r="AD60" t="str">
        <f>IF(J60="Waive All Products","N/A",IF('Employee Info'!P60="","",'Employee Info'!P60))</f>
        <v/>
      </c>
      <c r="AE60" t="str">
        <f t="shared" si="50"/>
        <v/>
      </c>
      <c r="AF60" t="str">
        <f t="shared" si="51"/>
        <v/>
      </c>
      <c r="AG60" t="str">
        <f t="shared" si="52"/>
        <v/>
      </c>
      <c r="AH60" t="str">
        <f t="shared" si="53"/>
        <v/>
      </c>
      <c r="AI60" t="str">
        <f t="shared" si="54"/>
        <v/>
      </c>
      <c r="AJ60" t="str">
        <f t="shared" si="55"/>
        <v/>
      </c>
      <c r="AK60" s="4" t="str">
        <f>IF(J60="Waive All Products","N/A",IF('Employee Info'!D60="","",'Employee Info'!D60))</f>
        <v/>
      </c>
      <c r="AL60" t="str">
        <f t="shared" si="56"/>
        <v/>
      </c>
      <c r="AM60" t="str">
        <f>IF(J60="Waive All Products","N/A",IF('Employee Info'!N60="","",'Employee Info'!N60))</f>
        <v/>
      </c>
      <c r="AN60" t="str">
        <f t="shared" si="57"/>
        <v/>
      </c>
      <c r="AO60" t="str">
        <f t="shared" si="58"/>
        <v/>
      </c>
      <c r="AP60" t="str">
        <f t="shared" si="59"/>
        <v/>
      </c>
      <c r="AQ60" t="str">
        <f t="shared" si="60"/>
        <v/>
      </c>
      <c r="AR60" t="str">
        <f t="shared" si="61"/>
        <v/>
      </c>
      <c r="AS60" t="str">
        <f t="shared" si="62"/>
        <v/>
      </c>
      <c r="AT60" t="str">
        <f t="shared" si="63"/>
        <v/>
      </c>
      <c r="AU60" s="3" t="str">
        <f t="shared" si="64"/>
        <v/>
      </c>
      <c r="AV60" s="3" t="str">
        <f t="shared" si="65"/>
        <v/>
      </c>
      <c r="AW60" s="3" t="str">
        <f t="shared" si="66"/>
        <v/>
      </c>
      <c r="AX60" s="3" t="str">
        <f t="shared" si="67"/>
        <v/>
      </c>
      <c r="AY60" s="3" t="str">
        <f t="shared" si="68"/>
        <v/>
      </c>
      <c r="AZ60" t="str">
        <f t="shared" si="69"/>
        <v/>
      </c>
      <c r="BA60" t="str">
        <f t="shared" si="70"/>
        <v/>
      </c>
      <c r="BB60" t="str">
        <f t="shared" si="71"/>
        <v/>
      </c>
      <c r="BC60" t="str">
        <f>IF(A60="Employee","N/A",IF(OR(LEN('Employee Info'!A60)=0,Location!B4="IL",Location!B4="Illinois"),"","N/A"))</f>
        <v/>
      </c>
      <c r="BD60" t="str">
        <f>IF(A60="Employee","N/A",IF(OR(LEN('Employee Info'!A60)=0,Location!B4="IL",Location!B4="Illinois"),"","N/A"))</f>
        <v/>
      </c>
      <c r="BE60" t="str">
        <f>IF(A60="Employee","N/A",IF(OR(LEN('Employee Info'!A60)=0,Location!B4="FL",Location!B4="Florida"),"","N/A"))</f>
        <v/>
      </c>
      <c r="BF60" t="str">
        <f>IF(A60="Employee","N/A",IF(OR(LEN('Employee Info'!A60)=0,Location!B4="IA",Location!B4="Iowa"),"","N/A"))</f>
        <v/>
      </c>
      <c r="BG60" t="str">
        <f>IF(A60="Employee","N/A",IF(OR(LEN('Employee Info'!A60)=0,Location!B4="PA",Location!B4="Pennsylvania"),"","N/A"))</f>
        <v/>
      </c>
    </row>
    <row r="61" spans="1:59" x14ac:dyDescent="0.25">
      <c r="A61" s="7">
        <f>'Employee Info'!A61</f>
        <v>0</v>
      </c>
      <c r="B61" t="str">
        <f>IF(J61="Waive All Products","N/A",IF('Employee Info'!B61="","",'Employee Info'!B61))</f>
        <v/>
      </c>
      <c r="C61" t="str">
        <f>IF(J61="Waive All Products","N/A",IF('Employee Info'!L61="","",'Employee Info'!L61))</f>
        <v/>
      </c>
      <c r="D61" s="7">
        <f>'Employee Info'!F61</f>
        <v>0</v>
      </c>
      <c r="E61" s="7">
        <f>'Employee Info'!E61</f>
        <v>0</v>
      </c>
      <c r="F61" t="str">
        <f>IF(J61="Waive All Products","N/A",IF('Employee Info'!G61="","",'Employee Info'!G61))</f>
        <v/>
      </c>
      <c r="G61" t="str">
        <f>IF(J61="Waive All Products","N/A",IF('Employee Info'!H61="","",'Employee Info'!H61))</f>
        <v/>
      </c>
      <c r="H61" t="str">
        <f>IF(J61="Waive All Products","N/A",IF('Employee Info'!K61="","",'Employee Info'!K61))</f>
        <v/>
      </c>
      <c r="I61" s="3" t="str">
        <f>IF(J61="Waive All Products","N/A",IF('Employee Info'!I61="","",'Employee Info'!I61))</f>
        <v/>
      </c>
      <c r="K61" t="str">
        <f>IF(J61="Waive All Products","N/A",IF(OR('Employee Info'!S61="Waive",'Employee Info'!S61="W"),"waive",IF(OR(A61="Employee",A61="Dependent"),"Not available for Enrollment","")))</f>
        <v/>
      </c>
      <c r="L61" t="str">
        <f>IF(J61="No","N/A",'Employee Info'!T61)</f>
        <v/>
      </c>
      <c r="M61" t="str">
        <f t="shared" si="36"/>
        <v/>
      </c>
      <c r="N61" t="str">
        <f t="shared" si="37"/>
        <v/>
      </c>
      <c r="O61" t="str">
        <f t="shared" si="38"/>
        <v/>
      </c>
      <c r="P61" t="str">
        <f>IF(J61="Waive All Products","N/A",IF(OR('Employee Info'!U61="Waive",'Employee Info'!U61="W"),"waive",IF(OR(A61="Employee",A61="Dependent"),"Not available for Enrollment","")))</f>
        <v/>
      </c>
      <c r="Q61" t="str">
        <f t="shared" si="39"/>
        <v/>
      </c>
      <c r="R61" t="str">
        <f>IF(J61="Waive All Products","N/A",IF(OR('Employee Info'!V61="Waive",'Employee Info'!V61="W"),"waive",IF(OR(A61="Employee",A61="Dependent"),"Not available for Enrollment","")))</f>
        <v/>
      </c>
      <c r="S61" t="str">
        <f t="shared" si="40"/>
        <v/>
      </c>
      <c r="T61" t="str">
        <f t="shared" si="41"/>
        <v/>
      </c>
      <c r="U61" t="str">
        <f t="shared" si="42"/>
        <v/>
      </c>
      <c r="V61" t="str">
        <f t="shared" si="43"/>
        <v/>
      </c>
      <c r="W61" t="str">
        <f t="shared" si="44"/>
        <v/>
      </c>
      <c r="X61" t="str">
        <f t="shared" si="45"/>
        <v/>
      </c>
      <c r="Y61" t="str">
        <f t="shared" si="46"/>
        <v/>
      </c>
      <c r="Z61" t="str">
        <f t="shared" si="47"/>
        <v/>
      </c>
      <c r="AA61" t="str">
        <f t="shared" si="48"/>
        <v/>
      </c>
      <c r="AB61" t="str">
        <f>IF(J61="Waive All Products","N/A",IF('Employee Info'!O61="","",'Employee Info'!O61))</f>
        <v/>
      </c>
      <c r="AC61" s="3" t="str">
        <f t="shared" si="49"/>
        <v/>
      </c>
      <c r="AD61" t="str">
        <f>IF(J61="Waive All Products","N/A",IF('Employee Info'!P61="","",'Employee Info'!P61))</f>
        <v/>
      </c>
      <c r="AE61" t="str">
        <f t="shared" si="50"/>
        <v/>
      </c>
      <c r="AF61" t="str">
        <f t="shared" si="51"/>
        <v/>
      </c>
      <c r="AG61" t="str">
        <f t="shared" si="52"/>
        <v/>
      </c>
      <c r="AH61" t="str">
        <f t="shared" si="53"/>
        <v/>
      </c>
      <c r="AI61" t="str">
        <f t="shared" si="54"/>
        <v/>
      </c>
      <c r="AJ61" t="str">
        <f t="shared" si="55"/>
        <v/>
      </c>
      <c r="AK61" s="4" t="str">
        <f>IF(J61="Waive All Products","N/A",IF('Employee Info'!D61="","",'Employee Info'!D61))</f>
        <v/>
      </c>
      <c r="AL61" t="str">
        <f t="shared" si="56"/>
        <v/>
      </c>
      <c r="AM61" t="str">
        <f>IF(J61="Waive All Products","N/A",IF('Employee Info'!N61="","",'Employee Info'!N61))</f>
        <v/>
      </c>
      <c r="AN61" t="str">
        <f t="shared" si="57"/>
        <v/>
      </c>
      <c r="AO61" t="str">
        <f t="shared" si="58"/>
        <v/>
      </c>
      <c r="AP61" t="str">
        <f t="shared" si="59"/>
        <v/>
      </c>
      <c r="AQ61" t="str">
        <f t="shared" si="60"/>
        <v/>
      </c>
      <c r="AR61" t="str">
        <f t="shared" si="61"/>
        <v/>
      </c>
      <c r="AS61" t="str">
        <f t="shared" si="62"/>
        <v/>
      </c>
      <c r="AT61" t="str">
        <f t="shared" si="63"/>
        <v/>
      </c>
      <c r="AU61" s="3" t="str">
        <f t="shared" si="64"/>
        <v/>
      </c>
      <c r="AV61" s="3" t="str">
        <f t="shared" si="65"/>
        <v/>
      </c>
      <c r="AW61" s="3" t="str">
        <f t="shared" si="66"/>
        <v/>
      </c>
      <c r="AX61" s="3" t="str">
        <f t="shared" si="67"/>
        <v/>
      </c>
      <c r="AY61" s="3" t="str">
        <f t="shared" si="68"/>
        <v/>
      </c>
      <c r="AZ61" t="str">
        <f t="shared" si="69"/>
        <v/>
      </c>
      <c r="BA61" t="str">
        <f t="shared" si="70"/>
        <v/>
      </c>
      <c r="BB61" t="str">
        <f t="shared" si="71"/>
        <v/>
      </c>
      <c r="BC61" t="str">
        <f>IF(A61="Employee","N/A",IF(OR(LEN('Employee Info'!A61)=0,Location!B4="IL",Location!B4="Illinois"),"","N/A"))</f>
        <v/>
      </c>
      <c r="BD61" t="str">
        <f>IF(A61="Employee","N/A",IF(OR(LEN('Employee Info'!A61)=0,Location!B4="IL",Location!B4="Illinois"),"","N/A"))</f>
        <v/>
      </c>
      <c r="BE61" t="str">
        <f>IF(A61="Employee","N/A",IF(OR(LEN('Employee Info'!A61)=0,Location!B4="FL",Location!B4="Florida"),"","N/A"))</f>
        <v/>
      </c>
      <c r="BF61" t="str">
        <f>IF(A61="Employee","N/A",IF(OR(LEN('Employee Info'!A61)=0,Location!B4="IA",Location!B4="Iowa"),"","N/A"))</f>
        <v/>
      </c>
      <c r="BG61" t="str">
        <f>IF(A61="Employee","N/A",IF(OR(LEN('Employee Info'!A61)=0,Location!B4="PA",Location!B4="Pennsylvania"),"","N/A"))</f>
        <v/>
      </c>
    </row>
    <row r="62" spans="1:59" x14ac:dyDescent="0.25">
      <c r="A62" s="7">
        <f>'Employee Info'!A62</f>
        <v>0</v>
      </c>
      <c r="B62" t="str">
        <f>IF(J62="Waive All Products","N/A",IF('Employee Info'!B62="","",'Employee Info'!B62))</f>
        <v/>
      </c>
      <c r="C62" t="str">
        <f>IF(J62="Waive All Products","N/A",IF('Employee Info'!L62="","",'Employee Info'!L62))</f>
        <v/>
      </c>
      <c r="D62" s="7">
        <f>'Employee Info'!F62</f>
        <v>0</v>
      </c>
      <c r="E62" s="7">
        <f>'Employee Info'!E62</f>
        <v>0</v>
      </c>
      <c r="F62" t="str">
        <f>IF(J62="Waive All Products","N/A",IF('Employee Info'!G62="","",'Employee Info'!G62))</f>
        <v/>
      </c>
      <c r="G62" t="str">
        <f>IF(J62="Waive All Products","N/A",IF('Employee Info'!H62="","",'Employee Info'!H62))</f>
        <v/>
      </c>
      <c r="H62" t="str">
        <f>IF(J62="Waive All Products","N/A",IF('Employee Info'!K62="","",'Employee Info'!K62))</f>
        <v/>
      </c>
      <c r="I62" s="3" t="str">
        <f>IF(J62="Waive All Products","N/A",IF('Employee Info'!I62="","",'Employee Info'!I62))</f>
        <v/>
      </c>
      <c r="K62" t="str">
        <f>IF(J62="Waive All Products","N/A",IF(OR('Employee Info'!S62="Waive",'Employee Info'!S62="W"),"waive",IF(OR(A62="Employee",A62="Dependent"),"Not available for Enrollment","")))</f>
        <v/>
      </c>
      <c r="L62" t="str">
        <f>IF(J62="No","N/A",'Employee Info'!T62)</f>
        <v/>
      </c>
      <c r="M62" t="str">
        <f t="shared" si="36"/>
        <v/>
      </c>
      <c r="N62" t="str">
        <f t="shared" si="37"/>
        <v/>
      </c>
      <c r="O62" t="str">
        <f t="shared" si="38"/>
        <v/>
      </c>
      <c r="P62" t="str">
        <f>IF(J62="Waive All Products","N/A",IF(OR('Employee Info'!U62="Waive",'Employee Info'!U62="W"),"waive",IF(OR(A62="Employee",A62="Dependent"),"Not available for Enrollment","")))</f>
        <v/>
      </c>
      <c r="Q62" t="str">
        <f t="shared" si="39"/>
        <v/>
      </c>
      <c r="R62" t="str">
        <f>IF(J62="Waive All Products","N/A",IF(OR('Employee Info'!V62="Waive",'Employee Info'!V62="W"),"waive",IF(OR(A62="Employee",A62="Dependent"),"Not available for Enrollment","")))</f>
        <v/>
      </c>
      <c r="S62" t="str">
        <f t="shared" si="40"/>
        <v/>
      </c>
      <c r="T62" t="str">
        <f t="shared" si="41"/>
        <v/>
      </c>
      <c r="U62" t="str">
        <f t="shared" si="42"/>
        <v/>
      </c>
      <c r="V62" t="str">
        <f t="shared" si="43"/>
        <v/>
      </c>
      <c r="W62" t="str">
        <f t="shared" si="44"/>
        <v/>
      </c>
      <c r="X62" t="str">
        <f t="shared" si="45"/>
        <v/>
      </c>
      <c r="Y62" t="str">
        <f t="shared" si="46"/>
        <v/>
      </c>
      <c r="Z62" t="str">
        <f t="shared" si="47"/>
        <v/>
      </c>
      <c r="AA62" t="str">
        <f t="shared" si="48"/>
        <v/>
      </c>
      <c r="AB62" t="str">
        <f>IF(J62="Waive All Products","N/A",IF('Employee Info'!O62="","",'Employee Info'!O62))</f>
        <v/>
      </c>
      <c r="AC62" s="3" t="str">
        <f t="shared" si="49"/>
        <v/>
      </c>
      <c r="AD62" t="str">
        <f>IF(J62="Waive All Products","N/A",IF('Employee Info'!P62="","",'Employee Info'!P62))</f>
        <v/>
      </c>
      <c r="AE62" t="str">
        <f t="shared" si="50"/>
        <v/>
      </c>
      <c r="AF62" t="str">
        <f t="shared" si="51"/>
        <v/>
      </c>
      <c r="AG62" t="str">
        <f t="shared" si="52"/>
        <v/>
      </c>
      <c r="AH62" t="str">
        <f t="shared" si="53"/>
        <v/>
      </c>
      <c r="AI62" t="str">
        <f t="shared" si="54"/>
        <v/>
      </c>
      <c r="AJ62" t="str">
        <f t="shared" si="55"/>
        <v/>
      </c>
      <c r="AK62" s="4" t="str">
        <f>IF(J62="Waive All Products","N/A",IF('Employee Info'!D62="","",'Employee Info'!D62))</f>
        <v/>
      </c>
      <c r="AL62" t="str">
        <f t="shared" si="56"/>
        <v/>
      </c>
      <c r="AM62" t="str">
        <f>IF(J62="Waive All Products","N/A",IF('Employee Info'!N62="","",'Employee Info'!N62))</f>
        <v/>
      </c>
      <c r="AN62" t="str">
        <f t="shared" si="57"/>
        <v/>
      </c>
      <c r="AO62" t="str">
        <f t="shared" si="58"/>
        <v/>
      </c>
      <c r="AP62" t="str">
        <f t="shared" si="59"/>
        <v/>
      </c>
      <c r="AQ62" t="str">
        <f t="shared" si="60"/>
        <v/>
      </c>
      <c r="AR62" t="str">
        <f t="shared" si="61"/>
        <v/>
      </c>
      <c r="AS62" t="str">
        <f t="shared" si="62"/>
        <v/>
      </c>
      <c r="AT62" t="str">
        <f t="shared" si="63"/>
        <v/>
      </c>
      <c r="AU62" s="3" t="str">
        <f t="shared" si="64"/>
        <v/>
      </c>
      <c r="AV62" s="3" t="str">
        <f t="shared" si="65"/>
        <v/>
      </c>
      <c r="AW62" s="3" t="str">
        <f t="shared" si="66"/>
        <v/>
      </c>
      <c r="AX62" s="3" t="str">
        <f t="shared" si="67"/>
        <v/>
      </c>
      <c r="AY62" s="3" t="str">
        <f t="shared" si="68"/>
        <v/>
      </c>
      <c r="AZ62" t="str">
        <f t="shared" si="69"/>
        <v/>
      </c>
      <c r="BA62" t="str">
        <f t="shared" si="70"/>
        <v/>
      </c>
      <c r="BB62" t="str">
        <f t="shared" si="71"/>
        <v/>
      </c>
      <c r="BC62" t="str">
        <f>IF(A62="Employee","N/A",IF(OR(LEN('Employee Info'!A62)=0,Location!B4="IL",Location!B4="Illinois"),"","N/A"))</f>
        <v/>
      </c>
      <c r="BD62" t="str">
        <f>IF(A62="Employee","N/A",IF(OR(LEN('Employee Info'!A62)=0,Location!B4="IL",Location!B4="Illinois"),"","N/A"))</f>
        <v/>
      </c>
      <c r="BE62" t="str">
        <f>IF(A62="Employee","N/A",IF(OR(LEN('Employee Info'!A62)=0,Location!B4="FL",Location!B4="Florida"),"","N/A"))</f>
        <v/>
      </c>
      <c r="BF62" t="str">
        <f>IF(A62="Employee","N/A",IF(OR(LEN('Employee Info'!A62)=0,Location!B4="IA",Location!B4="Iowa"),"","N/A"))</f>
        <v/>
      </c>
      <c r="BG62" t="str">
        <f>IF(A62="Employee","N/A",IF(OR(LEN('Employee Info'!A62)=0,Location!B4="PA",Location!B4="Pennsylvania"),"","N/A"))</f>
        <v/>
      </c>
    </row>
    <row r="63" spans="1:59" x14ac:dyDescent="0.25">
      <c r="A63" s="7">
        <f>'Employee Info'!A63</f>
        <v>0</v>
      </c>
      <c r="B63" t="str">
        <f>IF(J63="Waive All Products","N/A",IF('Employee Info'!B63="","",'Employee Info'!B63))</f>
        <v/>
      </c>
      <c r="C63" t="str">
        <f>IF(J63="Waive All Products","N/A",IF('Employee Info'!L63="","",'Employee Info'!L63))</f>
        <v/>
      </c>
      <c r="D63" s="7">
        <f>'Employee Info'!F63</f>
        <v>0</v>
      </c>
      <c r="E63" s="7">
        <f>'Employee Info'!E63</f>
        <v>0</v>
      </c>
      <c r="F63" t="str">
        <f>IF(J63="Waive All Products","N/A",IF('Employee Info'!G63="","",'Employee Info'!G63))</f>
        <v/>
      </c>
      <c r="G63" t="str">
        <f>IF(J63="Waive All Products","N/A",IF('Employee Info'!H63="","",'Employee Info'!H63))</f>
        <v/>
      </c>
      <c r="H63" t="str">
        <f>IF(J63="Waive All Products","N/A",IF('Employee Info'!K63="","",'Employee Info'!K63))</f>
        <v/>
      </c>
      <c r="I63" s="3" t="str">
        <f>IF(J63="Waive All Products","N/A",IF('Employee Info'!I63="","",'Employee Info'!I63))</f>
        <v/>
      </c>
      <c r="K63" t="str">
        <f>IF(J63="Waive All Products","N/A",IF(OR('Employee Info'!S63="Waive",'Employee Info'!S63="W"),"waive",IF(OR(A63="Employee",A63="Dependent"),"Not available for Enrollment","")))</f>
        <v/>
      </c>
      <c r="L63" t="str">
        <f>IF(J63="No","N/A",'Employee Info'!T63)</f>
        <v/>
      </c>
      <c r="M63" t="str">
        <f t="shared" si="36"/>
        <v/>
      </c>
      <c r="N63" t="str">
        <f t="shared" si="37"/>
        <v/>
      </c>
      <c r="O63" t="str">
        <f t="shared" si="38"/>
        <v/>
      </c>
      <c r="P63" t="str">
        <f>IF(J63="Waive All Products","N/A",IF(OR('Employee Info'!U63="Waive",'Employee Info'!U63="W"),"waive",IF(OR(A63="Employee",A63="Dependent"),"Not available for Enrollment","")))</f>
        <v/>
      </c>
      <c r="Q63" t="str">
        <f t="shared" si="39"/>
        <v/>
      </c>
      <c r="R63" t="str">
        <f>IF(J63="Waive All Products","N/A",IF(OR('Employee Info'!V63="Waive",'Employee Info'!V63="W"),"waive",IF(OR(A63="Employee",A63="Dependent"),"Not available for Enrollment","")))</f>
        <v/>
      </c>
      <c r="S63" t="str">
        <f t="shared" si="40"/>
        <v/>
      </c>
      <c r="T63" t="str">
        <f t="shared" si="41"/>
        <v/>
      </c>
      <c r="U63" t="str">
        <f t="shared" si="42"/>
        <v/>
      </c>
      <c r="V63" t="str">
        <f t="shared" si="43"/>
        <v/>
      </c>
      <c r="W63" t="str">
        <f t="shared" si="44"/>
        <v/>
      </c>
      <c r="X63" t="str">
        <f t="shared" si="45"/>
        <v/>
      </c>
      <c r="Y63" t="str">
        <f t="shared" si="46"/>
        <v/>
      </c>
      <c r="Z63" t="str">
        <f t="shared" si="47"/>
        <v/>
      </c>
      <c r="AA63" t="str">
        <f t="shared" si="48"/>
        <v/>
      </c>
      <c r="AB63" t="str">
        <f>IF(J63="Waive All Products","N/A",IF('Employee Info'!O63="","",'Employee Info'!O63))</f>
        <v/>
      </c>
      <c r="AC63" s="3" t="str">
        <f t="shared" si="49"/>
        <v/>
      </c>
      <c r="AD63" t="str">
        <f>IF(J63="Waive All Products","N/A",IF('Employee Info'!P63="","",'Employee Info'!P63))</f>
        <v/>
      </c>
      <c r="AE63" t="str">
        <f t="shared" si="50"/>
        <v/>
      </c>
      <c r="AF63" t="str">
        <f t="shared" si="51"/>
        <v/>
      </c>
      <c r="AG63" t="str">
        <f t="shared" si="52"/>
        <v/>
      </c>
      <c r="AH63" t="str">
        <f t="shared" si="53"/>
        <v/>
      </c>
      <c r="AI63" t="str">
        <f t="shared" si="54"/>
        <v/>
      </c>
      <c r="AJ63" t="str">
        <f t="shared" si="55"/>
        <v/>
      </c>
      <c r="AK63" s="4" t="str">
        <f>IF(J63="Waive All Products","N/A",IF('Employee Info'!D63="","",'Employee Info'!D63))</f>
        <v/>
      </c>
      <c r="AL63" t="str">
        <f t="shared" si="56"/>
        <v/>
      </c>
      <c r="AM63" t="str">
        <f>IF(J63="Waive All Products","N/A",IF('Employee Info'!N63="","",'Employee Info'!N63))</f>
        <v/>
      </c>
      <c r="AN63" t="str">
        <f t="shared" si="57"/>
        <v/>
      </c>
      <c r="AO63" t="str">
        <f t="shared" si="58"/>
        <v/>
      </c>
      <c r="AP63" t="str">
        <f t="shared" si="59"/>
        <v/>
      </c>
      <c r="AQ63" t="str">
        <f t="shared" si="60"/>
        <v/>
      </c>
      <c r="AR63" t="str">
        <f t="shared" si="61"/>
        <v/>
      </c>
      <c r="AS63" t="str">
        <f t="shared" si="62"/>
        <v/>
      </c>
      <c r="AT63" t="str">
        <f t="shared" si="63"/>
        <v/>
      </c>
      <c r="AU63" s="3" t="str">
        <f t="shared" si="64"/>
        <v/>
      </c>
      <c r="AV63" s="3" t="str">
        <f t="shared" si="65"/>
        <v/>
      </c>
      <c r="AW63" s="3" t="str">
        <f t="shared" si="66"/>
        <v/>
      </c>
      <c r="AX63" s="3" t="str">
        <f t="shared" si="67"/>
        <v/>
      </c>
      <c r="AY63" s="3" t="str">
        <f t="shared" si="68"/>
        <v/>
      </c>
      <c r="AZ63" t="str">
        <f t="shared" si="69"/>
        <v/>
      </c>
      <c r="BA63" t="str">
        <f t="shared" si="70"/>
        <v/>
      </c>
      <c r="BB63" t="str">
        <f t="shared" si="71"/>
        <v/>
      </c>
      <c r="BC63" t="str">
        <f>IF(A63="Employee","N/A",IF(OR(LEN('Employee Info'!A63)=0,Location!B4="IL",Location!B4="Illinois"),"","N/A"))</f>
        <v/>
      </c>
      <c r="BD63" t="str">
        <f>IF(A63="Employee","N/A",IF(OR(LEN('Employee Info'!A63)=0,Location!B4="IL",Location!B4="Illinois"),"","N/A"))</f>
        <v/>
      </c>
      <c r="BE63" t="str">
        <f>IF(A63="Employee","N/A",IF(OR(LEN('Employee Info'!A63)=0,Location!B4="FL",Location!B4="Florida"),"","N/A"))</f>
        <v/>
      </c>
      <c r="BF63" t="str">
        <f>IF(A63="Employee","N/A",IF(OR(LEN('Employee Info'!A63)=0,Location!B4="IA",Location!B4="Iowa"),"","N/A"))</f>
        <v/>
      </c>
      <c r="BG63" t="str">
        <f>IF(A63="Employee","N/A",IF(OR(LEN('Employee Info'!A63)=0,Location!B4="PA",Location!B4="Pennsylvania"),"","N/A"))</f>
        <v/>
      </c>
    </row>
    <row r="64" spans="1:59" x14ac:dyDescent="0.25">
      <c r="A64" s="7">
        <f>'Employee Info'!A64</f>
        <v>0</v>
      </c>
      <c r="B64" t="str">
        <f>IF(J64="Waive All Products","N/A",IF('Employee Info'!B64="","",'Employee Info'!B64))</f>
        <v/>
      </c>
      <c r="C64" t="str">
        <f>IF(J64="Waive All Products","N/A",IF('Employee Info'!L64="","",'Employee Info'!L64))</f>
        <v/>
      </c>
      <c r="D64" s="7">
        <f>'Employee Info'!F64</f>
        <v>0</v>
      </c>
      <c r="E64" s="7">
        <f>'Employee Info'!E64</f>
        <v>0</v>
      </c>
      <c r="F64" t="str">
        <f>IF(J64="Waive All Products","N/A",IF('Employee Info'!G64="","",'Employee Info'!G64))</f>
        <v/>
      </c>
      <c r="G64" t="str">
        <f>IF(J64="Waive All Products","N/A",IF('Employee Info'!H64="","",'Employee Info'!H64))</f>
        <v/>
      </c>
      <c r="H64" t="str">
        <f>IF(J64="Waive All Products","N/A",IF('Employee Info'!K64="","",'Employee Info'!K64))</f>
        <v/>
      </c>
      <c r="I64" s="3" t="str">
        <f>IF(J64="Waive All Products","N/A",IF('Employee Info'!I64="","",'Employee Info'!I64))</f>
        <v/>
      </c>
      <c r="K64" t="str">
        <f>IF(J64="Waive All Products","N/A",IF(OR('Employee Info'!S64="Waive",'Employee Info'!S64="W"),"waive",IF(OR(A64="Employee",A64="Dependent"),"Not available for Enrollment","")))</f>
        <v/>
      </c>
      <c r="L64" t="str">
        <f>IF(J64="No","N/A",'Employee Info'!T64)</f>
        <v/>
      </c>
      <c r="M64" t="str">
        <f t="shared" si="36"/>
        <v/>
      </c>
      <c r="N64" t="str">
        <f t="shared" si="37"/>
        <v/>
      </c>
      <c r="O64" t="str">
        <f t="shared" si="38"/>
        <v/>
      </c>
      <c r="P64" t="str">
        <f>IF(J64="Waive All Products","N/A",IF(OR('Employee Info'!U64="Waive",'Employee Info'!U64="W"),"waive",IF(OR(A64="Employee",A64="Dependent"),"Not available for Enrollment","")))</f>
        <v/>
      </c>
      <c r="Q64" t="str">
        <f t="shared" si="39"/>
        <v/>
      </c>
      <c r="R64" t="str">
        <f>IF(J64="Waive All Products","N/A",IF(OR('Employee Info'!V64="Waive",'Employee Info'!V64="W"),"waive",IF(OR(A64="Employee",A64="Dependent"),"Not available for Enrollment","")))</f>
        <v/>
      </c>
      <c r="S64" t="str">
        <f t="shared" si="40"/>
        <v/>
      </c>
      <c r="T64" t="str">
        <f t="shared" si="41"/>
        <v/>
      </c>
      <c r="U64" t="str">
        <f t="shared" si="42"/>
        <v/>
      </c>
      <c r="V64" t="str">
        <f t="shared" si="43"/>
        <v/>
      </c>
      <c r="W64" t="str">
        <f t="shared" si="44"/>
        <v/>
      </c>
      <c r="X64" t="str">
        <f t="shared" si="45"/>
        <v/>
      </c>
      <c r="Y64" t="str">
        <f t="shared" si="46"/>
        <v/>
      </c>
      <c r="Z64" t="str">
        <f t="shared" si="47"/>
        <v/>
      </c>
      <c r="AA64" t="str">
        <f t="shared" si="48"/>
        <v/>
      </c>
      <c r="AB64" t="str">
        <f>IF(J64="Waive All Products","N/A",IF('Employee Info'!O64="","",'Employee Info'!O64))</f>
        <v/>
      </c>
      <c r="AC64" s="3" t="str">
        <f t="shared" si="49"/>
        <v/>
      </c>
      <c r="AD64" t="str">
        <f>IF(J64="Waive All Products","N/A",IF('Employee Info'!P64="","",'Employee Info'!P64))</f>
        <v/>
      </c>
      <c r="AE64" t="str">
        <f t="shared" si="50"/>
        <v/>
      </c>
      <c r="AF64" t="str">
        <f t="shared" si="51"/>
        <v/>
      </c>
      <c r="AG64" t="str">
        <f t="shared" si="52"/>
        <v/>
      </c>
      <c r="AH64" t="str">
        <f t="shared" si="53"/>
        <v/>
      </c>
      <c r="AI64" t="str">
        <f t="shared" si="54"/>
        <v/>
      </c>
      <c r="AJ64" t="str">
        <f t="shared" si="55"/>
        <v/>
      </c>
      <c r="AK64" s="4" t="str">
        <f>IF(J64="Waive All Products","N/A",IF('Employee Info'!D64="","",'Employee Info'!D64))</f>
        <v/>
      </c>
      <c r="AL64" t="str">
        <f t="shared" si="56"/>
        <v/>
      </c>
      <c r="AM64" t="str">
        <f>IF(J64="Waive All Products","N/A",IF('Employee Info'!N64="","",'Employee Info'!N64))</f>
        <v/>
      </c>
      <c r="AN64" t="str">
        <f t="shared" si="57"/>
        <v/>
      </c>
      <c r="AO64" t="str">
        <f t="shared" si="58"/>
        <v/>
      </c>
      <c r="AP64" t="str">
        <f t="shared" si="59"/>
        <v/>
      </c>
      <c r="AQ64" t="str">
        <f t="shared" si="60"/>
        <v/>
      </c>
      <c r="AR64" t="str">
        <f t="shared" si="61"/>
        <v/>
      </c>
      <c r="AS64" t="str">
        <f t="shared" si="62"/>
        <v/>
      </c>
      <c r="AT64" t="str">
        <f t="shared" si="63"/>
        <v/>
      </c>
      <c r="AU64" s="3" t="str">
        <f t="shared" si="64"/>
        <v/>
      </c>
      <c r="AV64" s="3" t="str">
        <f t="shared" si="65"/>
        <v/>
      </c>
      <c r="AW64" s="3" t="str">
        <f t="shared" si="66"/>
        <v/>
      </c>
      <c r="AX64" s="3" t="str">
        <f t="shared" si="67"/>
        <v/>
      </c>
      <c r="AY64" s="3" t="str">
        <f t="shared" si="68"/>
        <v/>
      </c>
      <c r="AZ64" t="str">
        <f t="shared" si="69"/>
        <v/>
      </c>
      <c r="BA64" t="str">
        <f t="shared" si="70"/>
        <v/>
      </c>
      <c r="BB64" t="str">
        <f t="shared" si="71"/>
        <v/>
      </c>
      <c r="BC64" t="str">
        <f>IF(A64="Employee","N/A",IF(OR(LEN('Employee Info'!A64)=0,Location!B4="IL",Location!B4="Illinois"),"","N/A"))</f>
        <v/>
      </c>
      <c r="BD64" t="str">
        <f>IF(A64="Employee","N/A",IF(OR(LEN('Employee Info'!A64)=0,Location!B4="IL",Location!B4="Illinois"),"","N/A"))</f>
        <v/>
      </c>
      <c r="BE64" t="str">
        <f>IF(A64="Employee","N/A",IF(OR(LEN('Employee Info'!A64)=0,Location!B4="FL",Location!B4="Florida"),"","N/A"))</f>
        <v/>
      </c>
      <c r="BF64" t="str">
        <f>IF(A64="Employee","N/A",IF(OR(LEN('Employee Info'!A64)=0,Location!B4="IA",Location!B4="Iowa"),"","N/A"))</f>
        <v/>
      </c>
      <c r="BG64" t="str">
        <f>IF(A64="Employee","N/A",IF(OR(LEN('Employee Info'!A64)=0,Location!B4="PA",Location!B4="Pennsylvania"),"","N/A"))</f>
        <v/>
      </c>
    </row>
    <row r="65" spans="1:59" x14ac:dyDescent="0.25">
      <c r="A65" s="7">
        <f>'Employee Info'!A65</f>
        <v>0</v>
      </c>
      <c r="B65" t="str">
        <f>IF(J65="Waive All Products","N/A",IF('Employee Info'!B65="","",'Employee Info'!B65))</f>
        <v/>
      </c>
      <c r="C65" t="str">
        <f>IF(J65="Waive All Products","N/A",IF('Employee Info'!L65="","",'Employee Info'!L65))</f>
        <v/>
      </c>
      <c r="D65" s="7">
        <f>'Employee Info'!F65</f>
        <v>0</v>
      </c>
      <c r="E65" s="7">
        <f>'Employee Info'!E65</f>
        <v>0</v>
      </c>
      <c r="F65" t="str">
        <f>IF(J65="Waive All Products","N/A",IF('Employee Info'!G65="","",'Employee Info'!G65))</f>
        <v/>
      </c>
      <c r="G65" t="str">
        <f>IF(J65="Waive All Products","N/A",IF('Employee Info'!H65="","",'Employee Info'!H65))</f>
        <v/>
      </c>
      <c r="H65" t="str">
        <f>IF(J65="Waive All Products","N/A",IF('Employee Info'!K65="","",'Employee Info'!K65))</f>
        <v/>
      </c>
      <c r="I65" s="3" t="str">
        <f>IF(J65="Waive All Products","N/A",IF('Employee Info'!I65="","",'Employee Info'!I65))</f>
        <v/>
      </c>
      <c r="K65" t="str">
        <f>IF(J65="Waive All Products","N/A",IF(OR('Employee Info'!S65="Waive",'Employee Info'!S65="W"),"waive",IF(OR(A65="Employee",A65="Dependent"),"Not available for Enrollment","")))</f>
        <v/>
      </c>
      <c r="L65" t="str">
        <f>IF(J65="No","N/A",'Employee Info'!T65)</f>
        <v/>
      </c>
      <c r="M65" t="str">
        <f t="shared" si="36"/>
        <v/>
      </c>
      <c r="N65" t="str">
        <f t="shared" si="37"/>
        <v/>
      </c>
      <c r="O65" t="str">
        <f t="shared" si="38"/>
        <v/>
      </c>
      <c r="P65" t="str">
        <f>IF(J65="Waive All Products","N/A",IF(OR('Employee Info'!U65="Waive",'Employee Info'!U65="W"),"waive",IF(OR(A65="Employee",A65="Dependent"),"Not available for Enrollment","")))</f>
        <v/>
      </c>
      <c r="Q65" t="str">
        <f t="shared" si="39"/>
        <v/>
      </c>
      <c r="R65" t="str">
        <f>IF(J65="Waive All Products","N/A",IF(OR('Employee Info'!V65="Waive",'Employee Info'!V65="W"),"waive",IF(OR(A65="Employee",A65="Dependent"),"Not available for Enrollment","")))</f>
        <v/>
      </c>
      <c r="S65" t="str">
        <f t="shared" si="40"/>
        <v/>
      </c>
      <c r="T65" t="str">
        <f t="shared" si="41"/>
        <v/>
      </c>
      <c r="U65" t="str">
        <f t="shared" si="42"/>
        <v/>
      </c>
      <c r="V65" t="str">
        <f t="shared" si="43"/>
        <v/>
      </c>
      <c r="W65" t="str">
        <f t="shared" si="44"/>
        <v/>
      </c>
      <c r="X65" t="str">
        <f t="shared" si="45"/>
        <v/>
      </c>
      <c r="Y65" t="str">
        <f t="shared" si="46"/>
        <v/>
      </c>
      <c r="Z65" t="str">
        <f t="shared" si="47"/>
        <v/>
      </c>
      <c r="AA65" t="str">
        <f t="shared" si="48"/>
        <v/>
      </c>
      <c r="AB65" t="str">
        <f>IF(J65="Waive All Products","N/A",IF('Employee Info'!O65="","",'Employee Info'!O65))</f>
        <v/>
      </c>
      <c r="AC65" s="3" t="str">
        <f t="shared" si="49"/>
        <v/>
      </c>
      <c r="AD65" t="str">
        <f>IF(J65="Waive All Products","N/A",IF('Employee Info'!P65="","",'Employee Info'!P65))</f>
        <v/>
      </c>
      <c r="AE65" t="str">
        <f t="shared" si="50"/>
        <v/>
      </c>
      <c r="AF65" t="str">
        <f t="shared" si="51"/>
        <v/>
      </c>
      <c r="AG65" t="str">
        <f t="shared" si="52"/>
        <v/>
      </c>
      <c r="AH65" t="str">
        <f t="shared" si="53"/>
        <v/>
      </c>
      <c r="AI65" t="str">
        <f t="shared" si="54"/>
        <v/>
      </c>
      <c r="AJ65" t="str">
        <f t="shared" si="55"/>
        <v/>
      </c>
      <c r="AK65" s="4" t="str">
        <f>IF(J65="Waive All Products","N/A",IF('Employee Info'!D65="","",'Employee Info'!D65))</f>
        <v/>
      </c>
      <c r="AL65" t="str">
        <f t="shared" si="56"/>
        <v/>
      </c>
      <c r="AM65" t="str">
        <f>IF(J65="Waive All Products","N/A",IF('Employee Info'!N65="","",'Employee Info'!N65))</f>
        <v/>
      </c>
      <c r="AN65" t="str">
        <f t="shared" si="57"/>
        <v/>
      </c>
      <c r="AO65" t="str">
        <f t="shared" si="58"/>
        <v/>
      </c>
      <c r="AP65" t="str">
        <f t="shared" si="59"/>
        <v/>
      </c>
      <c r="AQ65" t="str">
        <f t="shared" si="60"/>
        <v/>
      </c>
      <c r="AR65" t="str">
        <f t="shared" si="61"/>
        <v/>
      </c>
      <c r="AS65" t="str">
        <f t="shared" si="62"/>
        <v/>
      </c>
      <c r="AT65" t="str">
        <f t="shared" si="63"/>
        <v/>
      </c>
      <c r="AU65" s="3" t="str">
        <f t="shared" si="64"/>
        <v/>
      </c>
      <c r="AV65" s="3" t="str">
        <f t="shared" si="65"/>
        <v/>
      </c>
      <c r="AW65" s="3" t="str">
        <f t="shared" si="66"/>
        <v/>
      </c>
      <c r="AX65" s="3" t="str">
        <f t="shared" si="67"/>
        <v/>
      </c>
      <c r="AY65" s="3" t="str">
        <f t="shared" si="68"/>
        <v/>
      </c>
      <c r="AZ65" t="str">
        <f t="shared" si="69"/>
        <v/>
      </c>
      <c r="BA65" t="str">
        <f t="shared" si="70"/>
        <v/>
      </c>
      <c r="BB65" t="str">
        <f t="shared" si="71"/>
        <v/>
      </c>
      <c r="BC65" t="str">
        <f>IF(A65="Employee","N/A",IF(OR(LEN('Employee Info'!A65)=0,Location!B4="IL",Location!B4="Illinois"),"","N/A"))</f>
        <v/>
      </c>
      <c r="BD65" t="str">
        <f>IF(A65="Employee","N/A",IF(OR(LEN('Employee Info'!A65)=0,Location!B4="IL",Location!B4="Illinois"),"","N/A"))</f>
        <v/>
      </c>
      <c r="BE65" t="str">
        <f>IF(A65="Employee","N/A",IF(OR(LEN('Employee Info'!A65)=0,Location!B4="FL",Location!B4="Florida"),"","N/A"))</f>
        <v/>
      </c>
      <c r="BF65" t="str">
        <f>IF(A65="Employee","N/A",IF(OR(LEN('Employee Info'!A65)=0,Location!B4="IA",Location!B4="Iowa"),"","N/A"))</f>
        <v/>
      </c>
      <c r="BG65" t="str">
        <f>IF(A65="Employee","N/A",IF(OR(LEN('Employee Info'!A65)=0,Location!B4="PA",Location!B4="Pennsylvania"),"","N/A"))</f>
        <v/>
      </c>
    </row>
    <row r="66" spans="1:59" x14ac:dyDescent="0.25">
      <c r="A66" s="7">
        <f>'Employee Info'!A66</f>
        <v>0</v>
      </c>
      <c r="B66" t="str">
        <f>IF(J66="Waive All Products","N/A",IF('Employee Info'!B66="","",'Employee Info'!B66))</f>
        <v/>
      </c>
      <c r="C66" t="str">
        <f>IF(J66="Waive All Products","N/A",IF('Employee Info'!L66="","",'Employee Info'!L66))</f>
        <v/>
      </c>
      <c r="D66" s="7">
        <f>'Employee Info'!F66</f>
        <v>0</v>
      </c>
      <c r="E66" s="7">
        <f>'Employee Info'!E66</f>
        <v>0</v>
      </c>
      <c r="F66" t="str">
        <f>IF(J66="Waive All Products","N/A",IF('Employee Info'!G66="","",'Employee Info'!G66))</f>
        <v/>
      </c>
      <c r="G66" t="str">
        <f>IF(J66="Waive All Products","N/A",IF('Employee Info'!H66="","",'Employee Info'!H66))</f>
        <v/>
      </c>
      <c r="H66" t="str">
        <f>IF(J66="Waive All Products","N/A",IF('Employee Info'!K66="","",'Employee Info'!K66))</f>
        <v/>
      </c>
      <c r="I66" s="3" t="str">
        <f>IF(J66="Waive All Products","N/A",IF('Employee Info'!I66="","",'Employee Info'!I66))</f>
        <v/>
      </c>
      <c r="K66" t="str">
        <f>IF(J66="Waive All Products","N/A",IF(OR('Employee Info'!S66="Waive",'Employee Info'!S66="W"),"waive",IF(OR(A66="Employee",A66="Dependent"),"Not available for Enrollment","")))</f>
        <v/>
      </c>
      <c r="L66" t="str">
        <f>IF(J66="No","N/A",'Employee Info'!T66)</f>
        <v/>
      </c>
      <c r="M66" t="str">
        <f t="shared" si="36"/>
        <v/>
      </c>
      <c r="N66" t="str">
        <f t="shared" si="37"/>
        <v/>
      </c>
      <c r="O66" t="str">
        <f t="shared" si="38"/>
        <v/>
      </c>
      <c r="P66" t="str">
        <f>IF(J66="Waive All Products","N/A",IF(OR('Employee Info'!U66="Waive",'Employee Info'!U66="W"),"waive",IF(OR(A66="Employee",A66="Dependent"),"Not available for Enrollment","")))</f>
        <v/>
      </c>
      <c r="Q66" t="str">
        <f t="shared" si="39"/>
        <v/>
      </c>
      <c r="R66" t="str">
        <f>IF(J66="Waive All Products","N/A",IF(OR('Employee Info'!V66="Waive",'Employee Info'!V66="W"),"waive",IF(OR(A66="Employee",A66="Dependent"),"Not available for Enrollment","")))</f>
        <v/>
      </c>
      <c r="S66" t="str">
        <f t="shared" si="40"/>
        <v/>
      </c>
      <c r="T66" t="str">
        <f t="shared" si="41"/>
        <v/>
      </c>
      <c r="U66" t="str">
        <f t="shared" si="42"/>
        <v/>
      </c>
      <c r="V66" t="str">
        <f t="shared" si="43"/>
        <v/>
      </c>
      <c r="W66" t="str">
        <f t="shared" si="44"/>
        <v/>
      </c>
      <c r="X66" t="str">
        <f t="shared" si="45"/>
        <v/>
      </c>
      <c r="Y66" t="str">
        <f t="shared" si="46"/>
        <v/>
      </c>
      <c r="Z66" t="str">
        <f t="shared" si="47"/>
        <v/>
      </c>
      <c r="AA66" t="str">
        <f t="shared" si="48"/>
        <v/>
      </c>
      <c r="AB66" t="str">
        <f>IF(J66="Waive All Products","N/A",IF('Employee Info'!O66="","",'Employee Info'!O66))</f>
        <v/>
      </c>
      <c r="AC66" s="3" t="str">
        <f t="shared" si="49"/>
        <v/>
      </c>
      <c r="AD66" t="str">
        <f>IF(J66="Waive All Products","N/A",IF('Employee Info'!P66="","",'Employee Info'!P66))</f>
        <v/>
      </c>
      <c r="AE66" t="str">
        <f t="shared" si="50"/>
        <v/>
      </c>
      <c r="AF66" t="str">
        <f t="shared" si="51"/>
        <v/>
      </c>
      <c r="AG66" t="str">
        <f t="shared" si="52"/>
        <v/>
      </c>
      <c r="AH66" t="str">
        <f t="shared" si="53"/>
        <v/>
      </c>
      <c r="AI66" t="str">
        <f t="shared" si="54"/>
        <v/>
      </c>
      <c r="AJ66" t="str">
        <f t="shared" si="55"/>
        <v/>
      </c>
      <c r="AK66" s="4" t="str">
        <f>IF(J66="Waive All Products","N/A",IF('Employee Info'!D66="","",'Employee Info'!D66))</f>
        <v/>
      </c>
      <c r="AL66" t="str">
        <f t="shared" si="56"/>
        <v/>
      </c>
      <c r="AM66" t="str">
        <f>IF(J66="Waive All Products","N/A",IF('Employee Info'!N66="","",'Employee Info'!N66))</f>
        <v/>
      </c>
      <c r="AN66" t="str">
        <f t="shared" si="57"/>
        <v/>
      </c>
      <c r="AO66" t="str">
        <f t="shared" si="58"/>
        <v/>
      </c>
      <c r="AP66" t="str">
        <f t="shared" si="59"/>
        <v/>
      </c>
      <c r="AQ66" t="str">
        <f t="shared" si="60"/>
        <v/>
      </c>
      <c r="AR66" t="str">
        <f t="shared" si="61"/>
        <v/>
      </c>
      <c r="AS66" t="str">
        <f t="shared" si="62"/>
        <v/>
      </c>
      <c r="AT66" t="str">
        <f t="shared" si="63"/>
        <v/>
      </c>
      <c r="AU66" s="3" t="str">
        <f t="shared" si="64"/>
        <v/>
      </c>
      <c r="AV66" s="3" t="str">
        <f t="shared" si="65"/>
        <v/>
      </c>
      <c r="AW66" s="3" t="str">
        <f t="shared" si="66"/>
        <v/>
      </c>
      <c r="AX66" s="3" t="str">
        <f t="shared" si="67"/>
        <v/>
      </c>
      <c r="AY66" s="3" t="str">
        <f t="shared" si="68"/>
        <v/>
      </c>
      <c r="AZ66" t="str">
        <f t="shared" si="69"/>
        <v/>
      </c>
      <c r="BA66" t="str">
        <f t="shared" si="70"/>
        <v/>
      </c>
      <c r="BB66" t="str">
        <f t="shared" si="71"/>
        <v/>
      </c>
      <c r="BC66" t="str">
        <f>IF(A66="Employee","N/A",IF(OR(LEN('Employee Info'!A66)=0,Location!B4="IL",Location!B4="Illinois"),"","N/A"))</f>
        <v/>
      </c>
      <c r="BD66" t="str">
        <f>IF(A66="Employee","N/A",IF(OR(LEN('Employee Info'!A66)=0,Location!B4="IL",Location!B4="Illinois"),"","N/A"))</f>
        <v/>
      </c>
      <c r="BE66" t="str">
        <f>IF(A66="Employee","N/A",IF(OR(LEN('Employee Info'!A66)=0,Location!B4="FL",Location!B4="Florida"),"","N/A"))</f>
        <v/>
      </c>
      <c r="BF66" t="str">
        <f>IF(A66="Employee","N/A",IF(OR(LEN('Employee Info'!A66)=0,Location!B4="IA",Location!B4="Iowa"),"","N/A"))</f>
        <v/>
      </c>
      <c r="BG66" t="str">
        <f>IF(A66="Employee","N/A",IF(OR(LEN('Employee Info'!A66)=0,Location!B4="PA",Location!B4="Pennsylvania"),"","N/A"))</f>
        <v/>
      </c>
    </row>
    <row r="67" spans="1:59" x14ac:dyDescent="0.25">
      <c r="A67" s="7">
        <f>'Employee Info'!A67</f>
        <v>0</v>
      </c>
      <c r="B67" t="str">
        <f>IF(J67="Waive All Products","N/A",IF('Employee Info'!B67="","",'Employee Info'!B67))</f>
        <v/>
      </c>
      <c r="C67" t="str">
        <f>IF(J67="Waive All Products","N/A",IF('Employee Info'!L67="","",'Employee Info'!L67))</f>
        <v/>
      </c>
      <c r="D67" s="7">
        <f>'Employee Info'!F67</f>
        <v>0</v>
      </c>
      <c r="E67" s="7">
        <f>'Employee Info'!E67</f>
        <v>0</v>
      </c>
      <c r="F67" t="str">
        <f>IF(J67="Waive All Products","N/A",IF('Employee Info'!G67="","",'Employee Info'!G67))</f>
        <v/>
      </c>
      <c r="G67" t="str">
        <f>IF(J67="Waive All Products","N/A",IF('Employee Info'!H67="","",'Employee Info'!H67))</f>
        <v/>
      </c>
      <c r="H67" t="str">
        <f>IF(J67="Waive All Products","N/A",IF('Employee Info'!K67="","",'Employee Info'!K67))</f>
        <v/>
      </c>
      <c r="I67" s="3" t="str">
        <f>IF(J67="Waive All Products","N/A",IF('Employee Info'!I67="","",'Employee Info'!I67))</f>
        <v/>
      </c>
      <c r="K67" t="str">
        <f>IF(J67="Waive All Products","N/A",IF(OR('Employee Info'!S67="Waive",'Employee Info'!S67="W"),"waive",IF(OR(A67="Employee",A67="Dependent"),"Not available for Enrollment","")))</f>
        <v/>
      </c>
      <c r="L67" t="str">
        <f>IF(J67="No","N/A",'Employee Info'!T67)</f>
        <v/>
      </c>
      <c r="M67" t="str">
        <f t="shared" si="36"/>
        <v/>
      </c>
      <c r="N67" t="str">
        <f t="shared" si="37"/>
        <v/>
      </c>
      <c r="O67" t="str">
        <f t="shared" si="38"/>
        <v/>
      </c>
      <c r="P67" t="str">
        <f>IF(J67="Waive All Products","N/A",IF(OR('Employee Info'!U67="Waive",'Employee Info'!U67="W"),"waive",IF(OR(A67="Employee",A67="Dependent"),"Not available for Enrollment","")))</f>
        <v/>
      </c>
      <c r="Q67" t="str">
        <f t="shared" si="39"/>
        <v/>
      </c>
      <c r="R67" t="str">
        <f>IF(J67="Waive All Products","N/A",IF(OR('Employee Info'!V67="Waive",'Employee Info'!V67="W"),"waive",IF(OR(A67="Employee",A67="Dependent"),"Not available for Enrollment","")))</f>
        <v/>
      </c>
      <c r="S67" t="str">
        <f t="shared" si="40"/>
        <v/>
      </c>
      <c r="T67" t="str">
        <f t="shared" si="41"/>
        <v/>
      </c>
      <c r="U67" t="str">
        <f t="shared" si="42"/>
        <v/>
      </c>
      <c r="V67" t="str">
        <f t="shared" si="43"/>
        <v/>
      </c>
      <c r="W67" t="str">
        <f t="shared" si="44"/>
        <v/>
      </c>
      <c r="X67" t="str">
        <f t="shared" si="45"/>
        <v/>
      </c>
      <c r="Y67" t="str">
        <f t="shared" si="46"/>
        <v/>
      </c>
      <c r="Z67" t="str">
        <f t="shared" si="47"/>
        <v/>
      </c>
      <c r="AA67" t="str">
        <f t="shared" si="48"/>
        <v/>
      </c>
      <c r="AB67" t="str">
        <f>IF(J67="Waive All Products","N/A",IF('Employee Info'!O67="","",'Employee Info'!O67))</f>
        <v/>
      </c>
      <c r="AC67" s="3" t="str">
        <f t="shared" si="49"/>
        <v/>
      </c>
      <c r="AD67" t="str">
        <f>IF(J67="Waive All Products","N/A",IF('Employee Info'!P67="","",'Employee Info'!P67))</f>
        <v/>
      </c>
      <c r="AE67" t="str">
        <f t="shared" si="50"/>
        <v/>
      </c>
      <c r="AF67" t="str">
        <f t="shared" si="51"/>
        <v/>
      </c>
      <c r="AG67" t="str">
        <f t="shared" si="52"/>
        <v/>
      </c>
      <c r="AH67" t="str">
        <f t="shared" si="53"/>
        <v/>
      </c>
      <c r="AI67" t="str">
        <f t="shared" si="54"/>
        <v/>
      </c>
      <c r="AJ67" t="str">
        <f t="shared" si="55"/>
        <v/>
      </c>
      <c r="AK67" s="4" t="str">
        <f>IF(J67="Waive All Products","N/A",IF('Employee Info'!D67="","",'Employee Info'!D67))</f>
        <v/>
      </c>
      <c r="AL67" t="str">
        <f t="shared" si="56"/>
        <v/>
      </c>
      <c r="AM67" t="str">
        <f>IF(J67="Waive All Products","N/A",IF('Employee Info'!N67="","",'Employee Info'!N67))</f>
        <v/>
      </c>
      <c r="AN67" t="str">
        <f t="shared" si="57"/>
        <v/>
      </c>
      <c r="AO67" t="str">
        <f t="shared" si="58"/>
        <v/>
      </c>
      <c r="AP67" t="str">
        <f t="shared" si="59"/>
        <v/>
      </c>
      <c r="AQ67" t="str">
        <f t="shared" si="60"/>
        <v/>
      </c>
      <c r="AR67" t="str">
        <f t="shared" si="61"/>
        <v/>
      </c>
      <c r="AS67" t="str">
        <f t="shared" si="62"/>
        <v/>
      </c>
      <c r="AT67" t="str">
        <f t="shared" si="63"/>
        <v/>
      </c>
      <c r="AU67" s="3" t="str">
        <f t="shared" si="64"/>
        <v/>
      </c>
      <c r="AV67" s="3" t="str">
        <f t="shared" si="65"/>
        <v/>
      </c>
      <c r="AW67" s="3" t="str">
        <f t="shared" si="66"/>
        <v/>
      </c>
      <c r="AX67" s="3" t="str">
        <f t="shared" si="67"/>
        <v/>
      </c>
      <c r="AY67" s="3" t="str">
        <f t="shared" si="68"/>
        <v/>
      </c>
      <c r="AZ67" t="str">
        <f t="shared" si="69"/>
        <v/>
      </c>
      <c r="BA67" t="str">
        <f t="shared" si="70"/>
        <v/>
      </c>
      <c r="BB67" t="str">
        <f t="shared" si="71"/>
        <v/>
      </c>
      <c r="BC67" t="str">
        <f>IF(A67="Employee","N/A",IF(OR(LEN('Employee Info'!A67)=0,Location!B4="IL",Location!B4="Illinois"),"","N/A"))</f>
        <v/>
      </c>
      <c r="BD67" t="str">
        <f>IF(A67="Employee","N/A",IF(OR(LEN('Employee Info'!A67)=0,Location!B4="IL",Location!B4="Illinois"),"","N/A"))</f>
        <v/>
      </c>
      <c r="BE67" t="str">
        <f>IF(A67="Employee","N/A",IF(OR(LEN('Employee Info'!A67)=0,Location!B4="FL",Location!B4="Florida"),"","N/A"))</f>
        <v/>
      </c>
      <c r="BF67" t="str">
        <f>IF(A67="Employee","N/A",IF(OR(LEN('Employee Info'!A67)=0,Location!B4="IA",Location!B4="Iowa"),"","N/A"))</f>
        <v/>
      </c>
      <c r="BG67" t="str">
        <f>IF(A67="Employee","N/A",IF(OR(LEN('Employee Info'!A67)=0,Location!B4="PA",Location!B4="Pennsylvania"),"","N/A"))</f>
        <v/>
      </c>
    </row>
    <row r="68" spans="1:59" x14ac:dyDescent="0.25">
      <c r="A68" s="7">
        <f>'Employee Info'!A68</f>
        <v>0</v>
      </c>
      <c r="B68" t="str">
        <f>IF(J68="Waive All Products","N/A",IF('Employee Info'!B68="","",'Employee Info'!B68))</f>
        <v/>
      </c>
      <c r="C68" t="str">
        <f>IF(J68="Waive All Products","N/A",IF('Employee Info'!L68="","",'Employee Info'!L68))</f>
        <v/>
      </c>
      <c r="D68" s="7">
        <f>'Employee Info'!F68</f>
        <v>0</v>
      </c>
      <c r="E68" s="7">
        <f>'Employee Info'!E68</f>
        <v>0</v>
      </c>
      <c r="F68" t="str">
        <f>IF(J68="Waive All Products","N/A",IF('Employee Info'!G68="","",'Employee Info'!G68))</f>
        <v/>
      </c>
      <c r="G68" t="str">
        <f>IF(J68="Waive All Products","N/A",IF('Employee Info'!H68="","",'Employee Info'!H68))</f>
        <v/>
      </c>
      <c r="H68" t="str">
        <f>IF(J68="Waive All Products","N/A",IF('Employee Info'!K68="","",'Employee Info'!K68))</f>
        <v/>
      </c>
      <c r="I68" s="3" t="str">
        <f>IF(J68="Waive All Products","N/A",IF('Employee Info'!I68="","",'Employee Info'!I68))</f>
        <v/>
      </c>
      <c r="K68" t="str">
        <f>IF(J68="Waive All Products","N/A",IF(OR('Employee Info'!S68="Waive",'Employee Info'!S68="W"),"waive",IF(OR(A68="Employee",A68="Dependent"),"Not available for Enrollment","")))</f>
        <v/>
      </c>
      <c r="L68" t="str">
        <f>IF(J68="No","N/A",'Employee Info'!T68)</f>
        <v/>
      </c>
      <c r="M68" t="str">
        <f t="shared" ref="M68:M104" si="72">IF(J68="Waive All Products","N/A",IF(OR(A68="Employee",A68="Dependent"),"Not available for Enrollment",""))</f>
        <v/>
      </c>
      <c r="N68" t="str">
        <f t="shared" ref="N68:N99" si="73">IF(J68="Waive All Products","N/A",IF(M68="Enter in a PCP code","",IF(M68="Auto Assign","Auto Assigned",IF(OR(A68="Employee",A68="Dependent"),"Not available for Enrollment",""))))</f>
        <v/>
      </c>
      <c r="O68" t="str">
        <f t="shared" ref="O68:O104" si="74">IF(J68="Waive All Products","N/A",IF(M68="N/A","N/A",""))</f>
        <v/>
      </c>
      <c r="P68" t="str">
        <f>IF(J68="Waive All Products","N/A",IF(OR('Employee Info'!U68="Waive",'Employee Info'!U68="W"),"waive",IF(OR(A68="Employee",A68="Dependent"),"Not available for Enrollment","")))</f>
        <v/>
      </c>
      <c r="Q68" t="str">
        <f t="shared" ref="Q68:Q104" si="75">IF(J68="Waive All Products","N/A",IF(OR(A68="Employee",A68="Dependent"),"Not available for Enrollment",""))</f>
        <v/>
      </c>
      <c r="R68" t="str">
        <f>IF(J68="Waive All Products","N/A",IF(OR('Employee Info'!V68="Waive",'Employee Info'!V68="W"),"waive",IF(OR(A68="Employee",A68="Dependent"),"Not available for Enrollment","")))</f>
        <v/>
      </c>
      <c r="S68" t="str">
        <f t="shared" ref="S68:S104" si="76">IF(J68="Waive All Products","N/A",IF(OR(A68="Employee",A68="Dependent"),"Not available for Enrollment",""))</f>
        <v/>
      </c>
      <c r="T68" t="str">
        <f t="shared" ref="T68:T104" si="77">IF(J68="Waive All Products","N/A",IF(OR(A68="Employee",A68="Dependent"),"Not available for Enrollment",""))</f>
        <v/>
      </c>
      <c r="U68" t="str">
        <f t="shared" ref="U68:U104" si="78">IF(J68="Waive All Products","N/A",IF(OR(A68="Employee",A68="Dependent"),"Not available for Quoting",""))</f>
        <v/>
      </c>
      <c r="V68" t="str">
        <f t="shared" ref="V68:V104" si="79">IF(J68="Waive All Products","N/A",IF(OR(A68="Employee",A68="Dependent"),"Not available for Quoting",""))</f>
        <v/>
      </c>
      <c r="W68" t="str">
        <f t="shared" ref="W68:W104" si="80">IF(J68="Waive All Products","N/A",IF(OR(A68="Employee",A68="Dependent"),"Not available for Quoting",""))</f>
        <v/>
      </c>
      <c r="X68" t="str">
        <f t="shared" ref="X68:X104" si="81">IF(J68="Waive All Products","N/A",IF(OR(A68="Employee",A68="Dependent"),"Not available for Quoting",""))</f>
        <v/>
      </c>
      <c r="Y68" t="str">
        <f t="shared" ref="Y68:Y104" si="82">IF(J68="Waive All Products","N/A",IF(OR(A68="Employee",A68="Dependent"),"Not available for Quoting",""))</f>
        <v/>
      </c>
      <c r="Z68" t="str">
        <f t="shared" ref="Z68:Z104" si="83">IF(J68="Waive All Products","N/A","")</f>
        <v/>
      </c>
      <c r="AA68" t="str">
        <f t="shared" ref="AA68:AA104" si="84">IF(J68="Waive All Products","N/A",IF(OR(A68="Dependent",C68="Retired",C68="COBRA"),"N/A",""))</f>
        <v/>
      </c>
      <c r="AB68" t="str">
        <f>IF(J68="Waive All Products","N/A",IF('Employee Info'!O68="","",'Employee Info'!O68))</f>
        <v/>
      </c>
      <c r="AC68" s="3" t="str">
        <f t="shared" ref="AC68:AC104" si="85">IF(J68="Waive All Products","N/A",IF(A68="Dependent","N/A",""))</f>
        <v/>
      </c>
      <c r="AD68" t="str">
        <f>IF(J68="Waive All Products","N/A",IF('Employee Info'!P68="","",'Employee Info'!P68))</f>
        <v/>
      </c>
      <c r="AE68" t="str">
        <f t="shared" ref="AE68:AE104" si="86">IF(J68="Waive All Products","N/A","")</f>
        <v/>
      </c>
      <c r="AF68" t="str">
        <f t="shared" ref="AF68:AF104" si="87">IF(J68="Waive All Products","N/A","")</f>
        <v/>
      </c>
      <c r="AG68" t="str">
        <f t="shared" ref="AG68:AG104" si="88">IF(J68="Waive All Products","N/A","")</f>
        <v/>
      </c>
      <c r="AH68" t="str">
        <f t="shared" ref="AH68:AH104" si="89">IF(J68="Waive All Products","N/A","")</f>
        <v/>
      </c>
      <c r="AI68" t="str">
        <f t="shared" ref="AI68:AI104" si="90">IF(J68="Waive All Products","N/A","")</f>
        <v/>
      </c>
      <c r="AJ68" t="str">
        <f t="shared" ref="AJ68:AJ104" si="91">IF(J68="Waive All Products","N/A","")</f>
        <v/>
      </c>
      <c r="AK68" s="4" t="str">
        <f>IF(J68="Waive All Products","N/A",IF('Employee Info'!D68="","",'Employee Info'!D68))</f>
        <v/>
      </c>
      <c r="AL68" t="str">
        <f t="shared" ref="AL68:AL104" si="92">IF(J68="Waive All Products","N/A","")</f>
        <v/>
      </c>
      <c r="AM68" t="str">
        <f>IF(J68="Waive All Products","N/A",IF('Employee Info'!N68="","",'Employee Info'!N68))</f>
        <v/>
      </c>
      <c r="AN68" t="str">
        <f t="shared" ref="AN68:AN104" si="93">IF(J68="Waive All Products","N/A","")</f>
        <v/>
      </c>
      <c r="AO68" t="str">
        <f t="shared" ref="AO68:AO104" si="94">IF(J68="Waive All Products","N/A","")</f>
        <v/>
      </c>
      <c r="AP68" t="str">
        <f t="shared" ref="AP68:AP104" si="95">IF(J68="Waive All Products","N/A", "")</f>
        <v/>
      </c>
      <c r="AQ68" t="str">
        <f t="shared" ref="AQ68:AQ99" si="96">IF(J68="Waive All Products","N/A",IF(AP68="No","N/A",""))</f>
        <v/>
      </c>
      <c r="AR68" t="str">
        <f t="shared" ref="AR68:AR104" si="97">IF(J68="Waive All Products","N/A", "" )</f>
        <v/>
      </c>
      <c r="AS68" t="str">
        <f t="shared" ref="AS68:AS99" si="98">IF(J68="Waive All Products","N/A",IF(AR68="No","N/A",""))</f>
        <v/>
      </c>
      <c r="AT68" t="str">
        <f t="shared" ref="AT68:AT104" si="99">IF(J68="Waive All Products","N/A",IF(AR68="No","N/A",""))</f>
        <v/>
      </c>
      <c r="AU68" s="3" t="str">
        <f t="shared" ref="AU68:AU104" si="100">IF(J68="Waive All Products","N/A",IF(AR68="No","N/A",""))</f>
        <v/>
      </c>
      <c r="AV68" s="3" t="str">
        <f t="shared" ref="AV68:AV104" si="101">IF(J68="Waive All Products","N/A",IF(AR68="No","N/A",""))</f>
        <v/>
      </c>
      <c r="AW68" s="3" t="str">
        <f t="shared" ref="AW68:AW104" si="102">IF(J68="Waive All Products","N/A",IF(AR68="No","N/A",""))</f>
        <v/>
      </c>
      <c r="AX68" s="3" t="str">
        <f t="shared" ref="AX68:AX104" si="103">IF(A68="Dependent","N/A",IF(OR(C68="Active",C68="Retired"),"N/A",IF(J68="Waive All Products","N/A","")))</f>
        <v/>
      </c>
      <c r="AY68" s="3" t="str">
        <f t="shared" ref="AY68:AY104" si="104">IF(A68="Dependent","N/A",IF(OR(C68="Active",C68="Retired"),"N/A",IF(J68="Waive All Products","N/A", "")))</f>
        <v/>
      </c>
      <c r="AZ68" t="str">
        <f t="shared" ref="AZ68:AZ104" si="105">IF(A68="Dependent","N/A",IF(C68="Active","N/A",IF(J68="Waive All Products","N/A", "")))</f>
        <v/>
      </c>
      <c r="BA68" t="str">
        <f t="shared" ref="BA68:BA104" si="106">IF(J68="Waive All Products","N/A",IF(A68="Employee","N/A",""))</f>
        <v/>
      </c>
      <c r="BB68" t="str">
        <f t="shared" ref="BB68:BB99" si="107">IF(J68="Waive All Products","N/A",IF(A68="Employee","N/A",IF(BA68="No","N/A","")))</f>
        <v/>
      </c>
      <c r="BC68" t="str">
        <f>IF(A68="Employee","N/A",IF(OR(LEN('Employee Info'!A68)=0,Location!B4="IL",Location!B4="Illinois"),"","N/A"))</f>
        <v/>
      </c>
      <c r="BD68" t="str">
        <f>IF(A68="Employee","N/A",IF(OR(LEN('Employee Info'!A68)=0,Location!B4="IL",Location!B4="Illinois"),"","N/A"))</f>
        <v/>
      </c>
      <c r="BE68" t="str">
        <f>IF(A68="Employee","N/A",IF(OR(LEN('Employee Info'!A68)=0,Location!B4="FL",Location!B4="Florida"),"","N/A"))</f>
        <v/>
      </c>
      <c r="BF68" t="str">
        <f>IF(A68="Employee","N/A",IF(OR(LEN('Employee Info'!A68)=0,Location!B4="IA",Location!B4="Iowa"),"","N/A"))</f>
        <v/>
      </c>
      <c r="BG68" t="str">
        <f>IF(A68="Employee","N/A",IF(OR(LEN('Employee Info'!A68)=0,Location!B4="PA",Location!B4="Pennsylvania"),"","N/A"))</f>
        <v/>
      </c>
    </row>
    <row r="69" spans="1:59" x14ac:dyDescent="0.25">
      <c r="A69" s="7">
        <f>'Employee Info'!A69</f>
        <v>0</v>
      </c>
      <c r="B69" t="str">
        <f>IF(J69="Waive All Products","N/A",IF('Employee Info'!B69="","",'Employee Info'!B69))</f>
        <v/>
      </c>
      <c r="C69" t="str">
        <f>IF(J69="Waive All Products","N/A",IF('Employee Info'!L69="","",'Employee Info'!L69))</f>
        <v/>
      </c>
      <c r="D69" s="7">
        <f>'Employee Info'!F69</f>
        <v>0</v>
      </c>
      <c r="E69" s="7">
        <f>'Employee Info'!E69</f>
        <v>0</v>
      </c>
      <c r="F69" t="str">
        <f>IF(J69="Waive All Products","N/A",IF('Employee Info'!G69="","",'Employee Info'!G69))</f>
        <v/>
      </c>
      <c r="G69" t="str">
        <f>IF(J69="Waive All Products","N/A",IF('Employee Info'!H69="","",'Employee Info'!H69))</f>
        <v/>
      </c>
      <c r="H69" t="str">
        <f>IF(J69="Waive All Products","N/A",IF('Employee Info'!K69="","",'Employee Info'!K69))</f>
        <v/>
      </c>
      <c r="I69" s="3" t="str">
        <f>IF(J69="Waive All Products","N/A",IF('Employee Info'!I69="","",'Employee Info'!I69))</f>
        <v/>
      </c>
      <c r="K69" t="str">
        <f>IF(J69="Waive All Products","N/A",IF(OR('Employee Info'!S69="Waive",'Employee Info'!S69="W"),"waive",IF(OR(A69="Employee",A69="Dependent"),"Not available for Enrollment","")))</f>
        <v/>
      </c>
      <c r="L69" t="str">
        <f>IF(J69="No","N/A",'Employee Info'!T69)</f>
        <v/>
      </c>
      <c r="M69" t="str">
        <f t="shared" si="72"/>
        <v/>
      </c>
      <c r="N69" t="str">
        <f t="shared" si="73"/>
        <v/>
      </c>
      <c r="O69" t="str">
        <f t="shared" si="74"/>
        <v/>
      </c>
      <c r="P69" t="str">
        <f>IF(J69="Waive All Products","N/A",IF(OR('Employee Info'!U69="Waive",'Employee Info'!U69="W"),"waive",IF(OR(A69="Employee",A69="Dependent"),"Not available for Enrollment","")))</f>
        <v/>
      </c>
      <c r="Q69" t="str">
        <f t="shared" si="75"/>
        <v/>
      </c>
      <c r="R69" t="str">
        <f>IF(J69="Waive All Products","N/A",IF(OR('Employee Info'!V69="Waive",'Employee Info'!V69="W"),"waive",IF(OR(A69="Employee",A69="Dependent"),"Not available for Enrollment","")))</f>
        <v/>
      </c>
      <c r="S69" t="str">
        <f t="shared" si="76"/>
        <v/>
      </c>
      <c r="T69" t="str">
        <f t="shared" si="77"/>
        <v/>
      </c>
      <c r="U69" t="str">
        <f t="shared" si="78"/>
        <v/>
      </c>
      <c r="V69" t="str">
        <f t="shared" si="79"/>
        <v/>
      </c>
      <c r="W69" t="str">
        <f t="shared" si="80"/>
        <v/>
      </c>
      <c r="X69" t="str">
        <f t="shared" si="81"/>
        <v/>
      </c>
      <c r="Y69" t="str">
        <f t="shared" si="82"/>
        <v/>
      </c>
      <c r="Z69" t="str">
        <f t="shared" si="83"/>
        <v/>
      </c>
      <c r="AA69" t="str">
        <f t="shared" si="84"/>
        <v/>
      </c>
      <c r="AB69" t="str">
        <f>IF(J69="Waive All Products","N/A",IF('Employee Info'!O69="","",'Employee Info'!O69))</f>
        <v/>
      </c>
      <c r="AC69" s="3" t="str">
        <f t="shared" si="85"/>
        <v/>
      </c>
      <c r="AD69" t="str">
        <f>IF(J69="Waive All Products","N/A",IF('Employee Info'!P69="","",'Employee Info'!P69))</f>
        <v/>
      </c>
      <c r="AE69" t="str">
        <f t="shared" si="86"/>
        <v/>
      </c>
      <c r="AF69" t="str">
        <f t="shared" si="87"/>
        <v/>
      </c>
      <c r="AG69" t="str">
        <f t="shared" si="88"/>
        <v/>
      </c>
      <c r="AH69" t="str">
        <f t="shared" si="89"/>
        <v/>
      </c>
      <c r="AI69" t="str">
        <f t="shared" si="90"/>
        <v/>
      </c>
      <c r="AJ69" t="str">
        <f t="shared" si="91"/>
        <v/>
      </c>
      <c r="AK69" s="4" t="str">
        <f>IF(J69="Waive All Products","N/A",IF('Employee Info'!D69="","",'Employee Info'!D69))</f>
        <v/>
      </c>
      <c r="AL69" t="str">
        <f t="shared" si="92"/>
        <v/>
      </c>
      <c r="AM69" t="str">
        <f>IF(J69="Waive All Products","N/A",IF('Employee Info'!N69="","",'Employee Info'!N69))</f>
        <v/>
      </c>
      <c r="AN69" t="str">
        <f t="shared" si="93"/>
        <v/>
      </c>
      <c r="AO69" t="str">
        <f t="shared" si="94"/>
        <v/>
      </c>
      <c r="AP69" t="str">
        <f t="shared" si="95"/>
        <v/>
      </c>
      <c r="AQ69" t="str">
        <f t="shared" si="96"/>
        <v/>
      </c>
      <c r="AR69" t="str">
        <f t="shared" si="97"/>
        <v/>
      </c>
      <c r="AS69" t="str">
        <f t="shared" si="98"/>
        <v/>
      </c>
      <c r="AT69" t="str">
        <f t="shared" si="99"/>
        <v/>
      </c>
      <c r="AU69" s="3" t="str">
        <f t="shared" si="100"/>
        <v/>
      </c>
      <c r="AV69" s="3" t="str">
        <f t="shared" si="101"/>
        <v/>
      </c>
      <c r="AW69" s="3" t="str">
        <f t="shared" si="102"/>
        <v/>
      </c>
      <c r="AX69" s="3" t="str">
        <f t="shared" si="103"/>
        <v/>
      </c>
      <c r="AY69" s="3" t="str">
        <f t="shared" si="104"/>
        <v/>
      </c>
      <c r="AZ69" t="str">
        <f t="shared" si="105"/>
        <v/>
      </c>
      <c r="BA69" t="str">
        <f t="shared" si="106"/>
        <v/>
      </c>
      <c r="BB69" t="str">
        <f t="shared" si="107"/>
        <v/>
      </c>
      <c r="BC69" t="str">
        <f>IF(A69="Employee","N/A",IF(OR(LEN('Employee Info'!A69)=0,Location!B4="IL",Location!B4="Illinois"),"","N/A"))</f>
        <v/>
      </c>
      <c r="BD69" t="str">
        <f>IF(A69="Employee","N/A",IF(OR(LEN('Employee Info'!A69)=0,Location!B4="IL",Location!B4="Illinois"),"","N/A"))</f>
        <v/>
      </c>
      <c r="BE69" t="str">
        <f>IF(A69="Employee","N/A",IF(OR(LEN('Employee Info'!A69)=0,Location!B4="FL",Location!B4="Florida"),"","N/A"))</f>
        <v/>
      </c>
      <c r="BF69" t="str">
        <f>IF(A69="Employee","N/A",IF(OR(LEN('Employee Info'!A69)=0,Location!B4="IA",Location!B4="Iowa"),"","N/A"))</f>
        <v/>
      </c>
      <c r="BG69" t="str">
        <f>IF(A69="Employee","N/A",IF(OR(LEN('Employee Info'!A69)=0,Location!B4="PA",Location!B4="Pennsylvania"),"","N/A"))</f>
        <v/>
      </c>
    </row>
    <row r="70" spans="1:59" x14ac:dyDescent="0.25">
      <c r="A70" s="7">
        <f>'Employee Info'!A70</f>
        <v>0</v>
      </c>
      <c r="B70" t="str">
        <f>IF(J70="Waive All Products","N/A",IF('Employee Info'!B70="","",'Employee Info'!B70))</f>
        <v/>
      </c>
      <c r="C70" t="str">
        <f>IF(J70="Waive All Products","N/A",IF('Employee Info'!L70="","",'Employee Info'!L70))</f>
        <v/>
      </c>
      <c r="D70" s="7">
        <f>'Employee Info'!F70</f>
        <v>0</v>
      </c>
      <c r="E70" s="7">
        <f>'Employee Info'!E70</f>
        <v>0</v>
      </c>
      <c r="F70" t="str">
        <f>IF(J70="Waive All Products","N/A",IF('Employee Info'!G70="","",'Employee Info'!G70))</f>
        <v/>
      </c>
      <c r="G70" t="str">
        <f>IF(J70="Waive All Products","N/A",IF('Employee Info'!H70="","",'Employee Info'!H70))</f>
        <v/>
      </c>
      <c r="H70" t="str">
        <f>IF(J70="Waive All Products","N/A",IF('Employee Info'!K70="","",'Employee Info'!K70))</f>
        <v/>
      </c>
      <c r="I70" s="3" t="str">
        <f>IF(J70="Waive All Products","N/A",IF('Employee Info'!I70="","",'Employee Info'!I70))</f>
        <v/>
      </c>
      <c r="K70" t="str">
        <f>IF(J70="Waive All Products","N/A",IF(OR('Employee Info'!S70="Waive",'Employee Info'!S70="W"),"waive",IF(OR(A70="Employee",A70="Dependent"),"Not available for Enrollment","")))</f>
        <v/>
      </c>
      <c r="L70" t="str">
        <f>IF(J70="No","N/A",'Employee Info'!T70)</f>
        <v/>
      </c>
      <c r="M70" t="str">
        <f t="shared" si="72"/>
        <v/>
      </c>
      <c r="N70" t="str">
        <f t="shared" si="73"/>
        <v/>
      </c>
      <c r="O70" t="str">
        <f t="shared" si="74"/>
        <v/>
      </c>
      <c r="P70" t="str">
        <f>IF(J70="Waive All Products","N/A",IF(OR('Employee Info'!U70="Waive",'Employee Info'!U70="W"),"waive",IF(OR(A70="Employee",A70="Dependent"),"Not available for Enrollment","")))</f>
        <v/>
      </c>
      <c r="Q70" t="str">
        <f t="shared" si="75"/>
        <v/>
      </c>
      <c r="R70" t="str">
        <f>IF(J70="Waive All Products","N/A",IF(OR('Employee Info'!V70="Waive",'Employee Info'!V70="W"),"waive",IF(OR(A70="Employee",A70="Dependent"),"Not available for Enrollment","")))</f>
        <v/>
      </c>
      <c r="S70" t="str">
        <f t="shared" si="76"/>
        <v/>
      </c>
      <c r="T70" t="str">
        <f t="shared" si="77"/>
        <v/>
      </c>
      <c r="U70" t="str">
        <f t="shared" si="78"/>
        <v/>
      </c>
      <c r="V70" t="str">
        <f t="shared" si="79"/>
        <v/>
      </c>
      <c r="W70" t="str">
        <f t="shared" si="80"/>
        <v/>
      </c>
      <c r="X70" t="str">
        <f t="shared" si="81"/>
        <v/>
      </c>
      <c r="Y70" t="str">
        <f t="shared" si="82"/>
        <v/>
      </c>
      <c r="Z70" t="str">
        <f t="shared" si="83"/>
        <v/>
      </c>
      <c r="AA70" t="str">
        <f t="shared" si="84"/>
        <v/>
      </c>
      <c r="AB70" t="str">
        <f>IF(J70="Waive All Products","N/A",IF('Employee Info'!O70="","",'Employee Info'!O70))</f>
        <v/>
      </c>
      <c r="AC70" s="3" t="str">
        <f t="shared" si="85"/>
        <v/>
      </c>
      <c r="AD70" t="str">
        <f>IF(J70="Waive All Products","N/A",IF('Employee Info'!P70="","",'Employee Info'!P70))</f>
        <v/>
      </c>
      <c r="AE70" t="str">
        <f t="shared" si="86"/>
        <v/>
      </c>
      <c r="AF70" t="str">
        <f t="shared" si="87"/>
        <v/>
      </c>
      <c r="AG70" t="str">
        <f t="shared" si="88"/>
        <v/>
      </c>
      <c r="AH70" t="str">
        <f t="shared" si="89"/>
        <v/>
      </c>
      <c r="AI70" t="str">
        <f t="shared" si="90"/>
        <v/>
      </c>
      <c r="AJ70" t="str">
        <f t="shared" si="91"/>
        <v/>
      </c>
      <c r="AK70" s="4" t="str">
        <f>IF(J70="Waive All Products","N/A",IF('Employee Info'!D70="","",'Employee Info'!D70))</f>
        <v/>
      </c>
      <c r="AL70" t="str">
        <f t="shared" si="92"/>
        <v/>
      </c>
      <c r="AM70" t="str">
        <f>IF(J70="Waive All Products","N/A",IF('Employee Info'!N70="","",'Employee Info'!N70))</f>
        <v/>
      </c>
      <c r="AN70" t="str">
        <f t="shared" si="93"/>
        <v/>
      </c>
      <c r="AO70" t="str">
        <f t="shared" si="94"/>
        <v/>
      </c>
      <c r="AP70" t="str">
        <f t="shared" si="95"/>
        <v/>
      </c>
      <c r="AQ70" t="str">
        <f t="shared" si="96"/>
        <v/>
      </c>
      <c r="AR70" t="str">
        <f t="shared" si="97"/>
        <v/>
      </c>
      <c r="AS70" t="str">
        <f t="shared" si="98"/>
        <v/>
      </c>
      <c r="AT70" t="str">
        <f t="shared" si="99"/>
        <v/>
      </c>
      <c r="AU70" s="3" t="str">
        <f t="shared" si="100"/>
        <v/>
      </c>
      <c r="AV70" s="3" t="str">
        <f t="shared" si="101"/>
        <v/>
      </c>
      <c r="AW70" s="3" t="str">
        <f t="shared" si="102"/>
        <v/>
      </c>
      <c r="AX70" s="3" t="str">
        <f t="shared" si="103"/>
        <v/>
      </c>
      <c r="AY70" s="3" t="str">
        <f t="shared" si="104"/>
        <v/>
      </c>
      <c r="AZ70" t="str">
        <f t="shared" si="105"/>
        <v/>
      </c>
      <c r="BA70" t="str">
        <f t="shared" si="106"/>
        <v/>
      </c>
      <c r="BB70" t="str">
        <f t="shared" si="107"/>
        <v/>
      </c>
      <c r="BC70" t="str">
        <f>IF(A70="Employee","N/A",IF(OR(LEN('Employee Info'!A70)=0,Location!B4="IL",Location!B4="Illinois"),"","N/A"))</f>
        <v/>
      </c>
      <c r="BD70" t="str">
        <f>IF(A70="Employee","N/A",IF(OR(LEN('Employee Info'!A70)=0,Location!B4="IL",Location!B4="Illinois"),"","N/A"))</f>
        <v/>
      </c>
      <c r="BE70" t="str">
        <f>IF(A70="Employee","N/A",IF(OR(LEN('Employee Info'!A70)=0,Location!B4="FL",Location!B4="Florida"),"","N/A"))</f>
        <v/>
      </c>
      <c r="BF70" t="str">
        <f>IF(A70="Employee","N/A",IF(OR(LEN('Employee Info'!A70)=0,Location!B4="IA",Location!B4="Iowa"),"","N/A"))</f>
        <v/>
      </c>
      <c r="BG70" t="str">
        <f>IF(A70="Employee","N/A",IF(OR(LEN('Employee Info'!A70)=0,Location!B4="PA",Location!B4="Pennsylvania"),"","N/A"))</f>
        <v/>
      </c>
    </row>
    <row r="71" spans="1:59" x14ac:dyDescent="0.25">
      <c r="A71" s="7">
        <f>'Employee Info'!A71</f>
        <v>0</v>
      </c>
      <c r="B71" t="str">
        <f>IF(J71="Waive All Products","N/A",IF('Employee Info'!B71="","",'Employee Info'!B71))</f>
        <v/>
      </c>
      <c r="C71" t="str">
        <f>IF(J71="Waive All Products","N/A",IF('Employee Info'!L71="","",'Employee Info'!L71))</f>
        <v/>
      </c>
      <c r="D71" s="7">
        <f>'Employee Info'!F71</f>
        <v>0</v>
      </c>
      <c r="E71" s="7">
        <f>'Employee Info'!E71</f>
        <v>0</v>
      </c>
      <c r="F71" t="str">
        <f>IF(J71="Waive All Products","N/A",IF('Employee Info'!G71="","",'Employee Info'!G71))</f>
        <v/>
      </c>
      <c r="G71" t="str">
        <f>IF(J71="Waive All Products","N/A",IF('Employee Info'!H71="","",'Employee Info'!H71))</f>
        <v/>
      </c>
      <c r="H71" t="str">
        <f>IF(J71="Waive All Products","N/A",IF('Employee Info'!K71="","",'Employee Info'!K71))</f>
        <v/>
      </c>
      <c r="I71" s="3" t="str">
        <f>IF(J71="Waive All Products","N/A",IF('Employee Info'!I71="","",'Employee Info'!I71))</f>
        <v/>
      </c>
      <c r="K71" t="str">
        <f>IF(J71="Waive All Products","N/A",IF(OR('Employee Info'!S71="Waive",'Employee Info'!S71="W"),"waive",IF(OR(A71="Employee",A71="Dependent"),"Not available for Enrollment","")))</f>
        <v/>
      </c>
      <c r="L71" t="str">
        <f>IF(J71="No","N/A",'Employee Info'!T71)</f>
        <v/>
      </c>
      <c r="M71" t="str">
        <f t="shared" si="72"/>
        <v/>
      </c>
      <c r="N71" t="str">
        <f t="shared" si="73"/>
        <v/>
      </c>
      <c r="O71" t="str">
        <f t="shared" si="74"/>
        <v/>
      </c>
      <c r="P71" t="str">
        <f>IF(J71="Waive All Products","N/A",IF(OR('Employee Info'!U71="Waive",'Employee Info'!U71="W"),"waive",IF(OR(A71="Employee",A71="Dependent"),"Not available for Enrollment","")))</f>
        <v/>
      </c>
      <c r="Q71" t="str">
        <f t="shared" si="75"/>
        <v/>
      </c>
      <c r="R71" t="str">
        <f>IF(J71="Waive All Products","N/A",IF(OR('Employee Info'!V71="Waive",'Employee Info'!V71="W"),"waive",IF(OR(A71="Employee",A71="Dependent"),"Not available for Enrollment","")))</f>
        <v/>
      </c>
      <c r="S71" t="str">
        <f t="shared" si="76"/>
        <v/>
      </c>
      <c r="T71" t="str">
        <f t="shared" si="77"/>
        <v/>
      </c>
      <c r="U71" t="str">
        <f t="shared" si="78"/>
        <v/>
      </c>
      <c r="V71" t="str">
        <f t="shared" si="79"/>
        <v/>
      </c>
      <c r="W71" t="str">
        <f t="shared" si="80"/>
        <v/>
      </c>
      <c r="X71" t="str">
        <f t="shared" si="81"/>
        <v/>
      </c>
      <c r="Y71" t="str">
        <f t="shared" si="82"/>
        <v/>
      </c>
      <c r="Z71" t="str">
        <f t="shared" si="83"/>
        <v/>
      </c>
      <c r="AA71" t="str">
        <f t="shared" si="84"/>
        <v/>
      </c>
      <c r="AB71" t="str">
        <f>IF(J71="Waive All Products","N/A",IF('Employee Info'!O71="","",'Employee Info'!O71))</f>
        <v/>
      </c>
      <c r="AC71" s="3" t="str">
        <f t="shared" si="85"/>
        <v/>
      </c>
      <c r="AD71" t="str">
        <f>IF(J71="Waive All Products","N/A",IF('Employee Info'!P71="","",'Employee Info'!P71))</f>
        <v/>
      </c>
      <c r="AE71" t="str">
        <f t="shared" si="86"/>
        <v/>
      </c>
      <c r="AF71" t="str">
        <f t="shared" si="87"/>
        <v/>
      </c>
      <c r="AG71" t="str">
        <f t="shared" si="88"/>
        <v/>
      </c>
      <c r="AH71" t="str">
        <f t="shared" si="89"/>
        <v/>
      </c>
      <c r="AI71" t="str">
        <f t="shared" si="90"/>
        <v/>
      </c>
      <c r="AJ71" t="str">
        <f t="shared" si="91"/>
        <v/>
      </c>
      <c r="AK71" s="4" t="str">
        <f>IF(J71="Waive All Products","N/A",IF('Employee Info'!D71="","",'Employee Info'!D71))</f>
        <v/>
      </c>
      <c r="AL71" t="str">
        <f t="shared" si="92"/>
        <v/>
      </c>
      <c r="AM71" t="str">
        <f>IF(J71="Waive All Products","N/A",IF('Employee Info'!N71="","",'Employee Info'!N71))</f>
        <v/>
      </c>
      <c r="AN71" t="str">
        <f t="shared" si="93"/>
        <v/>
      </c>
      <c r="AO71" t="str">
        <f t="shared" si="94"/>
        <v/>
      </c>
      <c r="AP71" t="str">
        <f t="shared" si="95"/>
        <v/>
      </c>
      <c r="AQ71" t="str">
        <f t="shared" si="96"/>
        <v/>
      </c>
      <c r="AR71" t="str">
        <f t="shared" si="97"/>
        <v/>
      </c>
      <c r="AS71" t="str">
        <f t="shared" si="98"/>
        <v/>
      </c>
      <c r="AT71" t="str">
        <f t="shared" si="99"/>
        <v/>
      </c>
      <c r="AU71" s="3" t="str">
        <f t="shared" si="100"/>
        <v/>
      </c>
      <c r="AV71" s="3" t="str">
        <f t="shared" si="101"/>
        <v/>
      </c>
      <c r="AW71" s="3" t="str">
        <f t="shared" si="102"/>
        <v/>
      </c>
      <c r="AX71" s="3" t="str">
        <f t="shared" si="103"/>
        <v/>
      </c>
      <c r="AY71" s="3" t="str">
        <f t="shared" si="104"/>
        <v/>
      </c>
      <c r="AZ71" t="str">
        <f t="shared" si="105"/>
        <v/>
      </c>
      <c r="BA71" t="str">
        <f t="shared" si="106"/>
        <v/>
      </c>
      <c r="BB71" t="str">
        <f t="shared" si="107"/>
        <v/>
      </c>
      <c r="BC71" t="str">
        <f>IF(A71="Employee","N/A",IF(OR(LEN('Employee Info'!A71)=0,Location!B4="IL",Location!B4="Illinois"),"","N/A"))</f>
        <v/>
      </c>
      <c r="BD71" t="str">
        <f>IF(A71="Employee","N/A",IF(OR(LEN('Employee Info'!A71)=0,Location!B4="IL",Location!B4="Illinois"),"","N/A"))</f>
        <v/>
      </c>
      <c r="BE71" t="str">
        <f>IF(A71="Employee","N/A",IF(OR(LEN('Employee Info'!A71)=0,Location!B4="FL",Location!B4="Florida"),"","N/A"))</f>
        <v/>
      </c>
      <c r="BF71" t="str">
        <f>IF(A71="Employee","N/A",IF(OR(LEN('Employee Info'!A71)=0,Location!B4="IA",Location!B4="Iowa"),"","N/A"))</f>
        <v/>
      </c>
      <c r="BG71" t="str">
        <f>IF(A71="Employee","N/A",IF(OR(LEN('Employee Info'!A71)=0,Location!B4="PA",Location!B4="Pennsylvania"),"","N/A"))</f>
        <v/>
      </c>
    </row>
    <row r="72" spans="1:59" x14ac:dyDescent="0.25">
      <c r="A72" s="7">
        <f>'Employee Info'!A72</f>
        <v>0</v>
      </c>
      <c r="B72" t="str">
        <f>IF(J72="Waive All Products","N/A",IF('Employee Info'!B72="","",'Employee Info'!B72))</f>
        <v/>
      </c>
      <c r="C72" t="str">
        <f>IF(J72="Waive All Products","N/A",IF('Employee Info'!L72="","",'Employee Info'!L72))</f>
        <v/>
      </c>
      <c r="D72" s="7">
        <f>'Employee Info'!F72</f>
        <v>0</v>
      </c>
      <c r="E72" s="7">
        <f>'Employee Info'!E72</f>
        <v>0</v>
      </c>
      <c r="F72" t="str">
        <f>IF(J72="Waive All Products","N/A",IF('Employee Info'!G72="","",'Employee Info'!G72))</f>
        <v/>
      </c>
      <c r="G72" t="str">
        <f>IF(J72="Waive All Products","N/A",IF('Employee Info'!H72="","",'Employee Info'!H72))</f>
        <v/>
      </c>
      <c r="H72" t="str">
        <f>IF(J72="Waive All Products","N/A",IF('Employee Info'!K72="","",'Employee Info'!K72))</f>
        <v/>
      </c>
      <c r="I72" s="3" t="str">
        <f>IF(J72="Waive All Products","N/A",IF('Employee Info'!I72="","",'Employee Info'!I72))</f>
        <v/>
      </c>
      <c r="K72" t="str">
        <f>IF(J72="Waive All Products","N/A",IF(OR('Employee Info'!S72="Waive",'Employee Info'!S72="W"),"waive",IF(OR(A72="Employee",A72="Dependent"),"Not available for Enrollment","")))</f>
        <v/>
      </c>
      <c r="L72" t="str">
        <f>IF(J72="No","N/A",'Employee Info'!T72)</f>
        <v/>
      </c>
      <c r="M72" t="str">
        <f t="shared" si="72"/>
        <v/>
      </c>
      <c r="N72" t="str">
        <f t="shared" si="73"/>
        <v/>
      </c>
      <c r="O72" t="str">
        <f t="shared" si="74"/>
        <v/>
      </c>
      <c r="P72" t="str">
        <f>IF(J72="Waive All Products","N/A",IF(OR('Employee Info'!U72="Waive",'Employee Info'!U72="W"),"waive",IF(OR(A72="Employee",A72="Dependent"),"Not available for Enrollment","")))</f>
        <v/>
      </c>
      <c r="Q72" t="str">
        <f t="shared" si="75"/>
        <v/>
      </c>
      <c r="R72" t="str">
        <f>IF(J72="Waive All Products","N/A",IF(OR('Employee Info'!V72="Waive",'Employee Info'!V72="W"),"waive",IF(OR(A72="Employee",A72="Dependent"),"Not available for Enrollment","")))</f>
        <v/>
      </c>
      <c r="S72" t="str">
        <f t="shared" si="76"/>
        <v/>
      </c>
      <c r="T72" t="str">
        <f t="shared" si="77"/>
        <v/>
      </c>
      <c r="U72" t="str">
        <f t="shared" si="78"/>
        <v/>
      </c>
      <c r="V72" t="str">
        <f t="shared" si="79"/>
        <v/>
      </c>
      <c r="W72" t="str">
        <f t="shared" si="80"/>
        <v/>
      </c>
      <c r="X72" t="str">
        <f t="shared" si="81"/>
        <v/>
      </c>
      <c r="Y72" t="str">
        <f t="shared" si="82"/>
        <v/>
      </c>
      <c r="Z72" t="str">
        <f t="shared" si="83"/>
        <v/>
      </c>
      <c r="AA72" t="str">
        <f t="shared" si="84"/>
        <v/>
      </c>
      <c r="AB72" t="str">
        <f>IF(J72="Waive All Products","N/A",IF('Employee Info'!O72="","",'Employee Info'!O72))</f>
        <v/>
      </c>
      <c r="AC72" s="3" t="str">
        <f t="shared" si="85"/>
        <v/>
      </c>
      <c r="AD72" t="str">
        <f>IF(J72="Waive All Products","N/A",IF('Employee Info'!P72="","",'Employee Info'!P72))</f>
        <v/>
      </c>
      <c r="AE72" t="str">
        <f t="shared" si="86"/>
        <v/>
      </c>
      <c r="AF72" t="str">
        <f t="shared" si="87"/>
        <v/>
      </c>
      <c r="AG72" t="str">
        <f t="shared" si="88"/>
        <v/>
      </c>
      <c r="AH72" t="str">
        <f t="shared" si="89"/>
        <v/>
      </c>
      <c r="AI72" t="str">
        <f t="shared" si="90"/>
        <v/>
      </c>
      <c r="AJ72" t="str">
        <f t="shared" si="91"/>
        <v/>
      </c>
      <c r="AK72" s="4" t="str">
        <f>IF(J72="Waive All Products","N/A",IF('Employee Info'!D72="","",'Employee Info'!D72))</f>
        <v/>
      </c>
      <c r="AL72" t="str">
        <f t="shared" si="92"/>
        <v/>
      </c>
      <c r="AM72" t="str">
        <f>IF(J72="Waive All Products","N/A",IF('Employee Info'!N72="","",'Employee Info'!N72))</f>
        <v/>
      </c>
      <c r="AN72" t="str">
        <f t="shared" si="93"/>
        <v/>
      </c>
      <c r="AO72" t="str">
        <f t="shared" si="94"/>
        <v/>
      </c>
      <c r="AP72" t="str">
        <f t="shared" si="95"/>
        <v/>
      </c>
      <c r="AQ72" t="str">
        <f t="shared" si="96"/>
        <v/>
      </c>
      <c r="AR72" t="str">
        <f t="shared" si="97"/>
        <v/>
      </c>
      <c r="AS72" t="str">
        <f t="shared" si="98"/>
        <v/>
      </c>
      <c r="AT72" t="str">
        <f t="shared" si="99"/>
        <v/>
      </c>
      <c r="AU72" s="3" t="str">
        <f t="shared" si="100"/>
        <v/>
      </c>
      <c r="AV72" s="3" t="str">
        <f t="shared" si="101"/>
        <v/>
      </c>
      <c r="AW72" s="3" t="str">
        <f t="shared" si="102"/>
        <v/>
      </c>
      <c r="AX72" s="3" t="str">
        <f t="shared" si="103"/>
        <v/>
      </c>
      <c r="AY72" s="3" t="str">
        <f t="shared" si="104"/>
        <v/>
      </c>
      <c r="AZ72" t="str">
        <f t="shared" si="105"/>
        <v/>
      </c>
      <c r="BA72" t="str">
        <f t="shared" si="106"/>
        <v/>
      </c>
      <c r="BB72" t="str">
        <f t="shared" si="107"/>
        <v/>
      </c>
      <c r="BC72" t="str">
        <f>IF(A72="Employee","N/A",IF(OR(LEN('Employee Info'!A72)=0,Location!B4="IL",Location!B4="Illinois"),"","N/A"))</f>
        <v/>
      </c>
      <c r="BD72" t="str">
        <f>IF(A72="Employee","N/A",IF(OR(LEN('Employee Info'!A72)=0,Location!B4="IL",Location!B4="Illinois"),"","N/A"))</f>
        <v/>
      </c>
      <c r="BE72" t="str">
        <f>IF(A72="Employee","N/A",IF(OR(LEN('Employee Info'!A72)=0,Location!B4="FL",Location!B4="Florida"),"","N/A"))</f>
        <v/>
      </c>
      <c r="BF72" t="str">
        <f>IF(A72="Employee","N/A",IF(OR(LEN('Employee Info'!A72)=0,Location!B4="IA",Location!B4="Iowa"),"","N/A"))</f>
        <v/>
      </c>
      <c r="BG72" t="str">
        <f>IF(A72="Employee","N/A",IF(OR(LEN('Employee Info'!A72)=0,Location!B4="PA",Location!B4="Pennsylvania"),"","N/A"))</f>
        <v/>
      </c>
    </row>
    <row r="73" spans="1:59" x14ac:dyDescent="0.25">
      <c r="A73" s="7">
        <f>'Employee Info'!A73</f>
        <v>0</v>
      </c>
      <c r="B73" t="str">
        <f>IF(J73="Waive All Products","N/A",IF('Employee Info'!B73="","",'Employee Info'!B73))</f>
        <v/>
      </c>
      <c r="C73" t="str">
        <f>IF(J73="Waive All Products","N/A",IF('Employee Info'!L73="","",'Employee Info'!L73))</f>
        <v/>
      </c>
      <c r="D73" s="7">
        <f>'Employee Info'!F73</f>
        <v>0</v>
      </c>
      <c r="E73" s="7">
        <f>'Employee Info'!E73</f>
        <v>0</v>
      </c>
      <c r="F73" t="str">
        <f>IF(J73="Waive All Products","N/A",IF('Employee Info'!G73="","",'Employee Info'!G73))</f>
        <v/>
      </c>
      <c r="G73" t="str">
        <f>IF(J73="Waive All Products","N/A",IF('Employee Info'!H73="","",'Employee Info'!H73))</f>
        <v/>
      </c>
      <c r="H73" t="str">
        <f>IF(J73="Waive All Products","N/A",IF('Employee Info'!K73="","",'Employee Info'!K73))</f>
        <v/>
      </c>
      <c r="I73" s="3" t="str">
        <f>IF(J73="Waive All Products","N/A",IF('Employee Info'!I73="","",'Employee Info'!I73))</f>
        <v/>
      </c>
      <c r="K73" t="str">
        <f>IF(J73="Waive All Products","N/A",IF(OR('Employee Info'!S73="Waive",'Employee Info'!S73="W"),"waive",IF(OR(A73="Employee",A73="Dependent"),"Not available for Enrollment","")))</f>
        <v/>
      </c>
      <c r="L73" t="str">
        <f>IF(J73="No","N/A",'Employee Info'!T73)</f>
        <v/>
      </c>
      <c r="M73" t="str">
        <f t="shared" si="72"/>
        <v/>
      </c>
      <c r="N73" t="str">
        <f t="shared" si="73"/>
        <v/>
      </c>
      <c r="O73" t="str">
        <f t="shared" si="74"/>
        <v/>
      </c>
      <c r="P73" t="str">
        <f>IF(J73="Waive All Products","N/A",IF(OR('Employee Info'!U73="Waive",'Employee Info'!U73="W"),"waive",IF(OR(A73="Employee",A73="Dependent"),"Not available for Enrollment","")))</f>
        <v/>
      </c>
      <c r="Q73" t="str">
        <f t="shared" si="75"/>
        <v/>
      </c>
      <c r="R73" t="str">
        <f>IF(J73="Waive All Products","N/A",IF(OR('Employee Info'!V73="Waive",'Employee Info'!V73="W"),"waive",IF(OR(A73="Employee",A73="Dependent"),"Not available for Enrollment","")))</f>
        <v/>
      </c>
      <c r="S73" t="str">
        <f t="shared" si="76"/>
        <v/>
      </c>
      <c r="T73" t="str">
        <f t="shared" si="77"/>
        <v/>
      </c>
      <c r="U73" t="str">
        <f t="shared" si="78"/>
        <v/>
      </c>
      <c r="V73" t="str">
        <f t="shared" si="79"/>
        <v/>
      </c>
      <c r="W73" t="str">
        <f t="shared" si="80"/>
        <v/>
      </c>
      <c r="X73" t="str">
        <f t="shared" si="81"/>
        <v/>
      </c>
      <c r="Y73" t="str">
        <f t="shared" si="82"/>
        <v/>
      </c>
      <c r="Z73" t="str">
        <f t="shared" si="83"/>
        <v/>
      </c>
      <c r="AA73" t="str">
        <f t="shared" si="84"/>
        <v/>
      </c>
      <c r="AB73" t="str">
        <f>IF(J73="Waive All Products","N/A",IF('Employee Info'!O73="","",'Employee Info'!O73))</f>
        <v/>
      </c>
      <c r="AC73" s="3" t="str">
        <f t="shared" si="85"/>
        <v/>
      </c>
      <c r="AD73" t="str">
        <f>IF(J73="Waive All Products","N/A",IF('Employee Info'!P73="","",'Employee Info'!P73))</f>
        <v/>
      </c>
      <c r="AE73" t="str">
        <f t="shared" si="86"/>
        <v/>
      </c>
      <c r="AF73" t="str">
        <f t="shared" si="87"/>
        <v/>
      </c>
      <c r="AG73" t="str">
        <f t="shared" si="88"/>
        <v/>
      </c>
      <c r="AH73" t="str">
        <f t="shared" si="89"/>
        <v/>
      </c>
      <c r="AI73" t="str">
        <f t="shared" si="90"/>
        <v/>
      </c>
      <c r="AJ73" t="str">
        <f t="shared" si="91"/>
        <v/>
      </c>
      <c r="AK73" s="4" t="str">
        <f>IF(J73="Waive All Products","N/A",IF('Employee Info'!D73="","",'Employee Info'!D73))</f>
        <v/>
      </c>
      <c r="AL73" t="str">
        <f t="shared" si="92"/>
        <v/>
      </c>
      <c r="AM73" t="str">
        <f>IF(J73="Waive All Products","N/A",IF('Employee Info'!N73="","",'Employee Info'!N73))</f>
        <v/>
      </c>
      <c r="AN73" t="str">
        <f t="shared" si="93"/>
        <v/>
      </c>
      <c r="AO73" t="str">
        <f t="shared" si="94"/>
        <v/>
      </c>
      <c r="AP73" t="str">
        <f t="shared" si="95"/>
        <v/>
      </c>
      <c r="AQ73" t="str">
        <f t="shared" si="96"/>
        <v/>
      </c>
      <c r="AR73" t="str">
        <f t="shared" si="97"/>
        <v/>
      </c>
      <c r="AS73" t="str">
        <f t="shared" si="98"/>
        <v/>
      </c>
      <c r="AT73" t="str">
        <f t="shared" si="99"/>
        <v/>
      </c>
      <c r="AU73" s="3" t="str">
        <f t="shared" si="100"/>
        <v/>
      </c>
      <c r="AV73" s="3" t="str">
        <f t="shared" si="101"/>
        <v/>
      </c>
      <c r="AW73" s="3" t="str">
        <f t="shared" si="102"/>
        <v/>
      </c>
      <c r="AX73" s="3" t="str">
        <f t="shared" si="103"/>
        <v/>
      </c>
      <c r="AY73" s="3" t="str">
        <f t="shared" si="104"/>
        <v/>
      </c>
      <c r="AZ73" t="str">
        <f t="shared" si="105"/>
        <v/>
      </c>
      <c r="BA73" t="str">
        <f t="shared" si="106"/>
        <v/>
      </c>
      <c r="BB73" t="str">
        <f t="shared" si="107"/>
        <v/>
      </c>
      <c r="BC73" t="str">
        <f>IF(A73="Employee","N/A",IF(OR(LEN('Employee Info'!A73)=0,Location!B4="IL",Location!B4="Illinois"),"","N/A"))</f>
        <v/>
      </c>
      <c r="BD73" t="str">
        <f>IF(A73="Employee","N/A",IF(OR(LEN('Employee Info'!A73)=0,Location!B4="IL",Location!B4="Illinois"),"","N/A"))</f>
        <v/>
      </c>
      <c r="BE73" t="str">
        <f>IF(A73="Employee","N/A",IF(OR(LEN('Employee Info'!A73)=0,Location!B4="FL",Location!B4="Florida"),"","N/A"))</f>
        <v/>
      </c>
      <c r="BF73" t="str">
        <f>IF(A73="Employee","N/A",IF(OR(LEN('Employee Info'!A73)=0,Location!B4="IA",Location!B4="Iowa"),"","N/A"))</f>
        <v/>
      </c>
      <c r="BG73" t="str">
        <f>IF(A73="Employee","N/A",IF(OR(LEN('Employee Info'!A73)=0,Location!B4="PA",Location!B4="Pennsylvania"),"","N/A"))</f>
        <v/>
      </c>
    </row>
    <row r="74" spans="1:59" x14ac:dyDescent="0.25">
      <c r="A74" s="7">
        <f>'Employee Info'!A74</f>
        <v>0</v>
      </c>
      <c r="B74" t="str">
        <f>IF(J74="Waive All Products","N/A",IF('Employee Info'!B74="","",'Employee Info'!B74))</f>
        <v/>
      </c>
      <c r="C74" t="str">
        <f>IF(J74="Waive All Products","N/A",IF('Employee Info'!L74="","",'Employee Info'!L74))</f>
        <v/>
      </c>
      <c r="D74" s="7">
        <f>'Employee Info'!F74</f>
        <v>0</v>
      </c>
      <c r="E74" s="7">
        <f>'Employee Info'!E74</f>
        <v>0</v>
      </c>
      <c r="F74" t="str">
        <f>IF(J74="Waive All Products","N/A",IF('Employee Info'!G74="","",'Employee Info'!G74))</f>
        <v/>
      </c>
      <c r="G74" t="str">
        <f>IF(J74="Waive All Products","N/A",IF('Employee Info'!H74="","",'Employee Info'!H74))</f>
        <v/>
      </c>
      <c r="H74" t="str">
        <f>IF(J74="Waive All Products","N/A",IF('Employee Info'!K74="","",'Employee Info'!K74))</f>
        <v/>
      </c>
      <c r="I74" s="3" t="str">
        <f>IF(J74="Waive All Products","N/A",IF('Employee Info'!I74="","",'Employee Info'!I74))</f>
        <v/>
      </c>
      <c r="K74" t="str">
        <f>IF(J74="Waive All Products","N/A",IF(OR('Employee Info'!S74="Waive",'Employee Info'!S74="W"),"waive",IF(OR(A74="Employee",A74="Dependent"),"Not available for Enrollment","")))</f>
        <v/>
      </c>
      <c r="L74" t="str">
        <f>IF(J74="No","N/A",'Employee Info'!T74)</f>
        <v/>
      </c>
      <c r="M74" t="str">
        <f t="shared" si="72"/>
        <v/>
      </c>
      <c r="N74" t="str">
        <f t="shared" si="73"/>
        <v/>
      </c>
      <c r="O74" t="str">
        <f t="shared" si="74"/>
        <v/>
      </c>
      <c r="P74" t="str">
        <f>IF(J74="Waive All Products","N/A",IF(OR('Employee Info'!U74="Waive",'Employee Info'!U74="W"),"waive",IF(OR(A74="Employee",A74="Dependent"),"Not available for Enrollment","")))</f>
        <v/>
      </c>
      <c r="Q74" t="str">
        <f t="shared" si="75"/>
        <v/>
      </c>
      <c r="R74" t="str">
        <f>IF(J74="Waive All Products","N/A",IF(OR('Employee Info'!V74="Waive",'Employee Info'!V74="W"),"waive",IF(OR(A74="Employee",A74="Dependent"),"Not available for Enrollment","")))</f>
        <v/>
      </c>
      <c r="S74" t="str">
        <f t="shared" si="76"/>
        <v/>
      </c>
      <c r="T74" t="str">
        <f t="shared" si="77"/>
        <v/>
      </c>
      <c r="U74" t="str">
        <f t="shared" si="78"/>
        <v/>
      </c>
      <c r="V74" t="str">
        <f t="shared" si="79"/>
        <v/>
      </c>
      <c r="W74" t="str">
        <f t="shared" si="80"/>
        <v/>
      </c>
      <c r="X74" t="str">
        <f t="shared" si="81"/>
        <v/>
      </c>
      <c r="Y74" t="str">
        <f t="shared" si="82"/>
        <v/>
      </c>
      <c r="Z74" t="str">
        <f t="shared" si="83"/>
        <v/>
      </c>
      <c r="AA74" t="str">
        <f t="shared" si="84"/>
        <v/>
      </c>
      <c r="AB74" t="str">
        <f>IF(J74="Waive All Products","N/A",IF('Employee Info'!O74="","",'Employee Info'!O74))</f>
        <v/>
      </c>
      <c r="AC74" s="3" t="str">
        <f t="shared" si="85"/>
        <v/>
      </c>
      <c r="AD74" t="str">
        <f>IF(J74="Waive All Products","N/A",IF('Employee Info'!P74="","",'Employee Info'!P74))</f>
        <v/>
      </c>
      <c r="AE74" t="str">
        <f t="shared" si="86"/>
        <v/>
      </c>
      <c r="AF74" t="str">
        <f t="shared" si="87"/>
        <v/>
      </c>
      <c r="AG74" t="str">
        <f t="shared" si="88"/>
        <v/>
      </c>
      <c r="AH74" t="str">
        <f t="shared" si="89"/>
        <v/>
      </c>
      <c r="AI74" t="str">
        <f t="shared" si="90"/>
        <v/>
      </c>
      <c r="AJ74" t="str">
        <f t="shared" si="91"/>
        <v/>
      </c>
      <c r="AK74" s="4" t="str">
        <f>IF(J74="Waive All Products","N/A",IF('Employee Info'!D74="","",'Employee Info'!D74))</f>
        <v/>
      </c>
      <c r="AL74" t="str">
        <f t="shared" si="92"/>
        <v/>
      </c>
      <c r="AM74" t="str">
        <f>IF(J74="Waive All Products","N/A",IF('Employee Info'!N74="","",'Employee Info'!N74))</f>
        <v/>
      </c>
      <c r="AN74" t="str">
        <f t="shared" si="93"/>
        <v/>
      </c>
      <c r="AO74" t="str">
        <f t="shared" si="94"/>
        <v/>
      </c>
      <c r="AP74" t="str">
        <f t="shared" si="95"/>
        <v/>
      </c>
      <c r="AQ74" t="str">
        <f t="shared" si="96"/>
        <v/>
      </c>
      <c r="AR74" t="str">
        <f t="shared" si="97"/>
        <v/>
      </c>
      <c r="AS74" t="str">
        <f t="shared" si="98"/>
        <v/>
      </c>
      <c r="AT74" t="str">
        <f t="shared" si="99"/>
        <v/>
      </c>
      <c r="AU74" s="3" t="str">
        <f t="shared" si="100"/>
        <v/>
      </c>
      <c r="AV74" s="3" t="str">
        <f t="shared" si="101"/>
        <v/>
      </c>
      <c r="AW74" s="3" t="str">
        <f t="shared" si="102"/>
        <v/>
      </c>
      <c r="AX74" s="3" t="str">
        <f t="shared" si="103"/>
        <v/>
      </c>
      <c r="AY74" s="3" t="str">
        <f t="shared" si="104"/>
        <v/>
      </c>
      <c r="AZ74" t="str">
        <f t="shared" si="105"/>
        <v/>
      </c>
      <c r="BA74" t="str">
        <f t="shared" si="106"/>
        <v/>
      </c>
      <c r="BB74" t="str">
        <f t="shared" si="107"/>
        <v/>
      </c>
      <c r="BC74" t="str">
        <f>IF(A74="Employee","N/A",IF(OR(LEN('Employee Info'!A74)=0,Location!B4="IL",Location!B4="Illinois"),"","N/A"))</f>
        <v/>
      </c>
      <c r="BD74" t="str">
        <f>IF(A74="Employee","N/A",IF(OR(LEN('Employee Info'!A74)=0,Location!B4="IL",Location!B4="Illinois"),"","N/A"))</f>
        <v/>
      </c>
      <c r="BE74" t="str">
        <f>IF(A74="Employee","N/A",IF(OR(LEN('Employee Info'!A74)=0,Location!B4="FL",Location!B4="Florida"),"","N/A"))</f>
        <v/>
      </c>
      <c r="BF74" t="str">
        <f>IF(A74="Employee","N/A",IF(OR(LEN('Employee Info'!A74)=0,Location!B4="IA",Location!B4="Iowa"),"","N/A"))</f>
        <v/>
      </c>
      <c r="BG74" t="str">
        <f>IF(A74="Employee","N/A",IF(OR(LEN('Employee Info'!A74)=0,Location!B4="PA",Location!B4="Pennsylvania"),"","N/A"))</f>
        <v/>
      </c>
    </row>
    <row r="75" spans="1:59" x14ac:dyDescent="0.25">
      <c r="A75" s="7">
        <f>'Employee Info'!A75</f>
        <v>0</v>
      </c>
      <c r="B75" t="str">
        <f>IF(J75="Waive All Products","N/A",IF('Employee Info'!B75="","",'Employee Info'!B75))</f>
        <v/>
      </c>
      <c r="C75" t="str">
        <f>IF(J75="Waive All Products","N/A",IF('Employee Info'!L75="","",'Employee Info'!L75))</f>
        <v/>
      </c>
      <c r="D75" s="7">
        <f>'Employee Info'!F75</f>
        <v>0</v>
      </c>
      <c r="E75" s="7">
        <f>'Employee Info'!E75</f>
        <v>0</v>
      </c>
      <c r="F75" t="str">
        <f>IF(J75="Waive All Products","N/A",IF('Employee Info'!G75="","",'Employee Info'!G75))</f>
        <v/>
      </c>
      <c r="G75" t="str">
        <f>IF(J75="Waive All Products","N/A",IF('Employee Info'!H75="","",'Employee Info'!H75))</f>
        <v/>
      </c>
      <c r="H75" t="str">
        <f>IF(J75="Waive All Products","N/A",IF('Employee Info'!K75="","",'Employee Info'!K75))</f>
        <v/>
      </c>
      <c r="I75" s="3" t="str">
        <f>IF(J75="Waive All Products","N/A",IF('Employee Info'!I75="","",'Employee Info'!I75))</f>
        <v/>
      </c>
      <c r="K75" t="str">
        <f>IF(J75="Waive All Products","N/A",IF(OR('Employee Info'!S75="Waive",'Employee Info'!S75="W"),"waive",IF(OR(A75="Employee",A75="Dependent"),"Not available for Enrollment","")))</f>
        <v/>
      </c>
      <c r="L75" t="str">
        <f>IF(J75="No","N/A",'Employee Info'!T75)</f>
        <v/>
      </c>
      <c r="M75" t="str">
        <f t="shared" si="72"/>
        <v/>
      </c>
      <c r="N75" t="str">
        <f t="shared" si="73"/>
        <v/>
      </c>
      <c r="O75" t="str">
        <f t="shared" si="74"/>
        <v/>
      </c>
      <c r="P75" t="str">
        <f>IF(J75="Waive All Products","N/A",IF(OR('Employee Info'!U75="Waive",'Employee Info'!U75="W"),"waive",IF(OR(A75="Employee",A75="Dependent"),"Not available for Enrollment","")))</f>
        <v/>
      </c>
      <c r="Q75" t="str">
        <f t="shared" si="75"/>
        <v/>
      </c>
      <c r="R75" t="str">
        <f>IF(J75="Waive All Products","N/A",IF(OR('Employee Info'!V75="Waive",'Employee Info'!V75="W"),"waive",IF(OR(A75="Employee",A75="Dependent"),"Not available for Enrollment","")))</f>
        <v/>
      </c>
      <c r="S75" t="str">
        <f t="shared" si="76"/>
        <v/>
      </c>
      <c r="T75" t="str">
        <f t="shared" si="77"/>
        <v/>
      </c>
      <c r="U75" t="str">
        <f t="shared" si="78"/>
        <v/>
      </c>
      <c r="V75" t="str">
        <f t="shared" si="79"/>
        <v/>
      </c>
      <c r="W75" t="str">
        <f t="shared" si="80"/>
        <v/>
      </c>
      <c r="X75" t="str">
        <f t="shared" si="81"/>
        <v/>
      </c>
      <c r="Y75" t="str">
        <f t="shared" si="82"/>
        <v/>
      </c>
      <c r="Z75" t="str">
        <f t="shared" si="83"/>
        <v/>
      </c>
      <c r="AA75" t="str">
        <f t="shared" si="84"/>
        <v/>
      </c>
      <c r="AB75" t="str">
        <f>IF(J75="Waive All Products","N/A",IF('Employee Info'!O75="","",'Employee Info'!O75))</f>
        <v/>
      </c>
      <c r="AC75" s="3" t="str">
        <f t="shared" si="85"/>
        <v/>
      </c>
      <c r="AD75" t="str">
        <f>IF(J75="Waive All Products","N/A",IF('Employee Info'!P75="","",'Employee Info'!P75))</f>
        <v/>
      </c>
      <c r="AE75" t="str">
        <f t="shared" si="86"/>
        <v/>
      </c>
      <c r="AF75" t="str">
        <f t="shared" si="87"/>
        <v/>
      </c>
      <c r="AG75" t="str">
        <f t="shared" si="88"/>
        <v/>
      </c>
      <c r="AH75" t="str">
        <f t="shared" si="89"/>
        <v/>
      </c>
      <c r="AI75" t="str">
        <f t="shared" si="90"/>
        <v/>
      </c>
      <c r="AJ75" t="str">
        <f t="shared" si="91"/>
        <v/>
      </c>
      <c r="AK75" s="4" t="str">
        <f>IF(J75="Waive All Products","N/A",IF('Employee Info'!D75="","",'Employee Info'!D75))</f>
        <v/>
      </c>
      <c r="AL75" t="str">
        <f t="shared" si="92"/>
        <v/>
      </c>
      <c r="AM75" t="str">
        <f>IF(J75="Waive All Products","N/A",IF('Employee Info'!N75="","",'Employee Info'!N75))</f>
        <v/>
      </c>
      <c r="AN75" t="str">
        <f t="shared" si="93"/>
        <v/>
      </c>
      <c r="AO75" t="str">
        <f t="shared" si="94"/>
        <v/>
      </c>
      <c r="AP75" t="str">
        <f t="shared" si="95"/>
        <v/>
      </c>
      <c r="AQ75" t="str">
        <f t="shared" si="96"/>
        <v/>
      </c>
      <c r="AR75" t="str">
        <f t="shared" si="97"/>
        <v/>
      </c>
      <c r="AS75" t="str">
        <f t="shared" si="98"/>
        <v/>
      </c>
      <c r="AT75" t="str">
        <f t="shared" si="99"/>
        <v/>
      </c>
      <c r="AU75" s="3" t="str">
        <f t="shared" si="100"/>
        <v/>
      </c>
      <c r="AV75" s="3" t="str">
        <f t="shared" si="101"/>
        <v/>
      </c>
      <c r="AW75" s="3" t="str">
        <f t="shared" si="102"/>
        <v/>
      </c>
      <c r="AX75" s="3" t="str">
        <f t="shared" si="103"/>
        <v/>
      </c>
      <c r="AY75" s="3" t="str">
        <f t="shared" si="104"/>
        <v/>
      </c>
      <c r="AZ75" t="str">
        <f t="shared" si="105"/>
        <v/>
      </c>
      <c r="BA75" t="str">
        <f t="shared" si="106"/>
        <v/>
      </c>
      <c r="BB75" t="str">
        <f t="shared" si="107"/>
        <v/>
      </c>
      <c r="BC75" t="str">
        <f>IF(A75="Employee","N/A",IF(OR(LEN('Employee Info'!A75)=0,Location!B4="IL",Location!B4="Illinois"),"","N/A"))</f>
        <v/>
      </c>
      <c r="BD75" t="str">
        <f>IF(A75="Employee","N/A",IF(OR(LEN('Employee Info'!A75)=0,Location!B4="IL",Location!B4="Illinois"),"","N/A"))</f>
        <v/>
      </c>
      <c r="BE75" t="str">
        <f>IF(A75="Employee","N/A",IF(OR(LEN('Employee Info'!A75)=0,Location!B4="FL",Location!B4="Florida"),"","N/A"))</f>
        <v/>
      </c>
      <c r="BF75" t="str">
        <f>IF(A75="Employee","N/A",IF(OR(LEN('Employee Info'!A75)=0,Location!B4="IA",Location!B4="Iowa"),"","N/A"))</f>
        <v/>
      </c>
      <c r="BG75" t="str">
        <f>IF(A75="Employee","N/A",IF(OR(LEN('Employee Info'!A75)=0,Location!B4="PA",Location!B4="Pennsylvania"),"","N/A"))</f>
        <v/>
      </c>
    </row>
    <row r="76" spans="1:59" x14ac:dyDescent="0.25">
      <c r="A76" s="7">
        <f>'Employee Info'!A76</f>
        <v>0</v>
      </c>
      <c r="B76" t="str">
        <f>IF(J76="Waive All Products","N/A",IF('Employee Info'!B76="","",'Employee Info'!B76))</f>
        <v/>
      </c>
      <c r="C76" t="str">
        <f>IF(J76="Waive All Products","N/A",IF('Employee Info'!L76="","",'Employee Info'!L76))</f>
        <v/>
      </c>
      <c r="D76" s="7">
        <f>'Employee Info'!F76</f>
        <v>0</v>
      </c>
      <c r="E76" s="7">
        <f>'Employee Info'!E76</f>
        <v>0</v>
      </c>
      <c r="F76" t="str">
        <f>IF(J76="Waive All Products","N/A",IF('Employee Info'!G76="","",'Employee Info'!G76))</f>
        <v/>
      </c>
      <c r="G76" t="str">
        <f>IF(J76="Waive All Products","N/A",IF('Employee Info'!H76="","",'Employee Info'!H76))</f>
        <v/>
      </c>
      <c r="H76" t="str">
        <f>IF(J76="Waive All Products","N/A",IF('Employee Info'!K76="","",'Employee Info'!K76))</f>
        <v/>
      </c>
      <c r="I76" s="3" t="str">
        <f>IF(J76="Waive All Products","N/A",IF('Employee Info'!I76="","",'Employee Info'!I76))</f>
        <v/>
      </c>
      <c r="K76" t="str">
        <f>IF(J76="Waive All Products","N/A",IF(OR('Employee Info'!S76="Waive",'Employee Info'!S76="W"),"waive",IF(OR(A76="Employee",A76="Dependent"),"Not available for Enrollment","")))</f>
        <v/>
      </c>
      <c r="L76" t="str">
        <f>IF(J76="No","N/A",'Employee Info'!T76)</f>
        <v/>
      </c>
      <c r="M76" t="str">
        <f t="shared" si="72"/>
        <v/>
      </c>
      <c r="N76" t="str">
        <f t="shared" si="73"/>
        <v/>
      </c>
      <c r="O76" t="str">
        <f t="shared" si="74"/>
        <v/>
      </c>
      <c r="P76" t="str">
        <f>IF(J76="Waive All Products","N/A",IF(OR('Employee Info'!U76="Waive",'Employee Info'!U76="W"),"waive",IF(OR(A76="Employee",A76="Dependent"),"Not available for Enrollment","")))</f>
        <v/>
      </c>
      <c r="Q76" t="str">
        <f t="shared" si="75"/>
        <v/>
      </c>
      <c r="R76" t="str">
        <f>IF(J76="Waive All Products","N/A",IF(OR('Employee Info'!V76="Waive",'Employee Info'!V76="W"),"waive",IF(OR(A76="Employee",A76="Dependent"),"Not available for Enrollment","")))</f>
        <v/>
      </c>
      <c r="S76" t="str">
        <f t="shared" si="76"/>
        <v/>
      </c>
      <c r="T76" t="str">
        <f t="shared" si="77"/>
        <v/>
      </c>
      <c r="U76" t="str">
        <f t="shared" si="78"/>
        <v/>
      </c>
      <c r="V76" t="str">
        <f t="shared" si="79"/>
        <v/>
      </c>
      <c r="W76" t="str">
        <f t="shared" si="80"/>
        <v/>
      </c>
      <c r="X76" t="str">
        <f t="shared" si="81"/>
        <v/>
      </c>
      <c r="Y76" t="str">
        <f t="shared" si="82"/>
        <v/>
      </c>
      <c r="Z76" t="str">
        <f t="shared" si="83"/>
        <v/>
      </c>
      <c r="AA76" t="str">
        <f t="shared" si="84"/>
        <v/>
      </c>
      <c r="AB76" t="str">
        <f>IF(J76="Waive All Products","N/A",IF('Employee Info'!O76="","",'Employee Info'!O76))</f>
        <v/>
      </c>
      <c r="AC76" s="3" t="str">
        <f t="shared" si="85"/>
        <v/>
      </c>
      <c r="AD76" t="str">
        <f>IF(J76="Waive All Products","N/A",IF('Employee Info'!P76="","",'Employee Info'!P76))</f>
        <v/>
      </c>
      <c r="AE76" t="str">
        <f t="shared" si="86"/>
        <v/>
      </c>
      <c r="AF76" t="str">
        <f t="shared" si="87"/>
        <v/>
      </c>
      <c r="AG76" t="str">
        <f t="shared" si="88"/>
        <v/>
      </c>
      <c r="AH76" t="str">
        <f t="shared" si="89"/>
        <v/>
      </c>
      <c r="AI76" t="str">
        <f t="shared" si="90"/>
        <v/>
      </c>
      <c r="AJ76" t="str">
        <f t="shared" si="91"/>
        <v/>
      </c>
      <c r="AK76" s="4" t="str">
        <f>IF(J76="Waive All Products","N/A",IF('Employee Info'!D76="","",'Employee Info'!D76))</f>
        <v/>
      </c>
      <c r="AL76" t="str">
        <f t="shared" si="92"/>
        <v/>
      </c>
      <c r="AM76" t="str">
        <f>IF(J76="Waive All Products","N/A",IF('Employee Info'!N76="","",'Employee Info'!N76))</f>
        <v/>
      </c>
      <c r="AN76" t="str">
        <f t="shared" si="93"/>
        <v/>
      </c>
      <c r="AO76" t="str">
        <f t="shared" si="94"/>
        <v/>
      </c>
      <c r="AP76" t="str">
        <f t="shared" si="95"/>
        <v/>
      </c>
      <c r="AQ76" t="str">
        <f t="shared" si="96"/>
        <v/>
      </c>
      <c r="AR76" t="str">
        <f t="shared" si="97"/>
        <v/>
      </c>
      <c r="AS76" t="str">
        <f t="shared" si="98"/>
        <v/>
      </c>
      <c r="AT76" t="str">
        <f t="shared" si="99"/>
        <v/>
      </c>
      <c r="AU76" s="3" t="str">
        <f t="shared" si="100"/>
        <v/>
      </c>
      <c r="AV76" s="3" t="str">
        <f t="shared" si="101"/>
        <v/>
      </c>
      <c r="AW76" s="3" t="str">
        <f t="shared" si="102"/>
        <v/>
      </c>
      <c r="AX76" s="3" t="str">
        <f t="shared" si="103"/>
        <v/>
      </c>
      <c r="AY76" s="3" t="str">
        <f t="shared" si="104"/>
        <v/>
      </c>
      <c r="AZ76" t="str">
        <f t="shared" si="105"/>
        <v/>
      </c>
      <c r="BA76" t="str">
        <f t="shared" si="106"/>
        <v/>
      </c>
      <c r="BB76" t="str">
        <f t="shared" si="107"/>
        <v/>
      </c>
      <c r="BC76" t="str">
        <f>IF(A76="Employee","N/A",IF(OR(LEN('Employee Info'!A76)=0,Location!B4="IL",Location!B4="Illinois"),"","N/A"))</f>
        <v/>
      </c>
      <c r="BD76" t="str">
        <f>IF(A76="Employee","N/A",IF(OR(LEN('Employee Info'!A76)=0,Location!B4="IL",Location!B4="Illinois"),"","N/A"))</f>
        <v/>
      </c>
      <c r="BE76" t="str">
        <f>IF(A76="Employee","N/A",IF(OR(LEN('Employee Info'!A76)=0,Location!B4="FL",Location!B4="Florida"),"","N/A"))</f>
        <v/>
      </c>
      <c r="BF76" t="str">
        <f>IF(A76="Employee","N/A",IF(OR(LEN('Employee Info'!A76)=0,Location!B4="IA",Location!B4="Iowa"),"","N/A"))</f>
        <v/>
      </c>
      <c r="BG76" t="str">
        <f>IF(A76="Employee","N/A",IF(OR(LEN('Employee Info'!A76)=0,Location!B4="PA",Location!B4="Pennsylvania"),"","N/A"))</f>
        <v/>
      </c>
    </row>
    <row r="77" spans="1:59" x14ac:dyDescent="0.25">
      <c r="A77" s="7">
        <f>'Employee Info'!A77</f>
        <v>0</v>
      </c>
      <c r="B77" t="str">
        <f>IF(J77="Waive All Products","N/A",IF('Employee Info'!B77="","",'Employee Info'!B77))</f>
        <v/>
      </c>
      <c r="C77" t="str">
        <f>IF(J77="Waive All Products","N/A",IF('Employee Info'!L77="","",'Employee Info'!L77))</f>
        <v/>
      </c>
      <c r="D77" s="7">
        <f>'Employee Info'!F77</f>
        <v>0</v>
      </c>
      <c r="E77" s="7">
        <f>'Employee Info'!E77</f>
        <v>0</v>
      </c>
      <c r="F77" t="str">
        <f>IF(J77="Waive All Products","N/A",IF('Employee Info'!G77="","",'Employee Info'!G77))</f>
        <v/>
      </c>
      <c r="G77" t="str">
        <f>IF(J77="Waive All Products","N/A",IF('Employee Info'!H77="","",'Employee Info'!H77))</f>
        <v/>
      </c>
      <c r="H77" t="str">
        <f>IF(J77="Waive All Products","N/A",IF('Employee Info'!K77="","",'Employee Info'!K77))</f>
        <v/>
      </c>
      <c r="I77" s="3" t="str">
        <f>IF(J77="Waive All Products","N/A",IF('Employee Info'!I77="","",'Employee Info'!I77))</f>
        <v/>
      </c>
      <c r="K77" t="str">
        <f>IF(J77="Waive All Products","N/A",IF(OR('Employee Info'!S77="Waive",'Employee Info'!S77="W"),"waive",IF(OR(A77="Employee",A77="Dependent"),"Not available for Enrollment","")))</f>
        <v/>
      </c>
      <c r="L77" t="str">
        <f>IF(J77="No","N/A",'Employee Info'!T77)</f>
        <v/>
      </c>
      <c r="M77" t="str">
        <f t="shared" si="72"/>
        <v/>
      </c>
      <c r="N77" t="str">
        <f t="shared" si="73"/>
        <v/>
      </c>
      <c r="O77" t="str">
        <f t="shared" si="74"/>
        <v/>
      </c>
      <c r="P77" t="str">
        <f>IF(J77="Waive All Products","N/A",IF(OR('Employee Info'!U77="Waive",'Employee Info'!U77="W"),"waive",IF(OR(A77="Employee",A77="Dependent"),"Not available for Enrollment","")))</f>
        <v/>
      </c>
      <c r="Q77" t="str">
        <f t="shared" si="75"/>
        <v/>
      </c>
      <c r="R77" t="str">
        <f>IF(J77="Waive All Products","N/A",IF(OR('Employee Info'!V77="Waive",'Employee Info'!V77="W"),"waive",IF(OR(A77="Employee",A77="Dependent"),"Not available for Enrollment","")))</f>
        <v/>
      </c>
      <c r="S77" t="str">
        <f t="shared" si="76"/>
        <v/>
      </c>
      <c r="T77" t="str">
        <f t="shared" si="77"/>
        <v/>
      </c>
      <c r="U77" t="str">
        <f t="shared" si="78"/>
        <v/>
      </c>
      <c r="V77" t="str">
        <f t="shared" si="79"/>
        <v/>
      </c>
      <c r="W77" t="str">
        <f t="shared" si="80"/>
        <v/>
      </c>
      <c r="X77" t="str">
        <f t="shared" si="81"/>
        <v/>
      </c>
      <c r="Y77" t="str">
        <f t="shared" si="82"/>
        <v/>
      </c>
      <c r="Z77" t="str">
        <f t="shared" si="83"/>
        <v/>
      </c>
      <c r="AA77" t="str">
        <f t="shared" si="84"/>
        <v/>
      </c>
      <c r="AB77" t="str">
        <f>IF(J77="Waive All Products","N/A",IF('Employee Info'!O77="","",'Employee Info'!O77))</f>
        <v/>
      </c>
      <c r="AC77" s="3" t="str">
        <f t="shared" si="85"/>
        <v/>
      </c>
      <c r="AD77" t="str">
        <f>IF(J77="Waive All Products","N/A",IF('Employee Info'!P77="","",'Employee Info'!P77))</f>
        <v/>
      </c>
      <c r="AE77" t="str">
        <f t="shared" si="86"/>
        <v/>
      </c>
      <c r="AF77" t="str">
        <f t="shared" si="87"/>
        <v/>
      </c>
      <c r="AG77" t="str">
        <f t="shared" si="88"/>
        <v/>
      </c>
      <c r="AH77" t="str">
        <f t="shared" si="89"/>
        <v/>
      </c>
      <c r="AI77" t="str">
        <f t="shared" si="90"/>
        <v/>
      </c>
      <c r="AJ77" t="str">
        <f t="shared" si="91"/>
        <v/>
      </c>
      <c r="AK77" s="4" t="str">
        <f>IF(J77="Waive All Products","N/A",IF('Employee Info'!D77="","",'Employee Info'!D77))</f>
        <v/>
      </c>
      <c r="AL77" t="str">
        <f t="shared" si="92"/>
        <v/>
      </c>
      <c r="AM77" t="str">
        <f>IF(J77="Waive All Products","N/A",IF('Employee Info'!N77="","",'Employee Info'!N77))</f>
        <v/>
      </c>
      <c r="AN77" t="str">
        <f t="shared" si="93"/>
        <v/>
      </c>
      <c r="AO77" t="str">
        <f t="shared" si="94"/>
        <v/>
      </c>
      <c r="AP77" t="str">
        <f t="shared" si="95"/>
        <v/>
      </c>
      <c r="AQ77" t="str">
        <f t="shared" si="96"/>
        <v/>
      </c>
      <c r="AR77" t="str">
        <f t="shared" si="97"/>
        <v/>
      </c>
      <c r="AS77" t="str">
        <f t="shared" si="98"/>
        <v/>
      </c>
      <c r="AT77" t="str">
        <f t="shared" si="99"/>
        <v/>
      </c>
      <c r="AU77" s="3" t="str">
        <f t="shared" si="100"/>
        <v/>
      </c>
      <c r="AV77" s="3" t="str">
        <f t="shared" si="101"/>
        <v/>
      </c>
      <c r="AW77" s="3" t="str">
        <f t="shared" si="102"/>
        <v/>
      </c>
      <c r="AX77" s="3" t="str">
        <f t="shared" si="103"/>
        <v/>
      </c>
      <c r="AY77" s="3" t="str">
        <f t="shared" si="104"/>
        <v/>
      </c>
      <c r="AZ77" t="str">
        <f t="shared" si="105"/>
        <v/>
      </c>
      <c r="BA77" t="str">
        <f t="shared" si="106"/>
        <v/>
      </c>
      <c r="BB77" t="str">
        <f t="shared" si="107"/>
        <v/>
      </c>
      <c r="BC77" t="str">
        <f>IF(A77="Employee","N/A",IF(OR(LEN('Employee Info'!A77)=0,Location!B4="IL",Location!B4="Illinois"),"","N/A"))</f>
        <v/>
      </c>
      <c r="BD77" t="str">
        <f>IF(A77="Employee","N/A",IF(OR(LEN('Employee Info'!A77)=0,Location!B4="IL",Location!B4="Illinois"),"","N/A"))</f>
        <v/>
      </c>
      <c r="BE77" t="str">
        <f>IF(A77="Employee","N/A",IF(OR(LEN('Employee Info'!A77)=0,Location!B4="FL",Location!B4="Florida"),"","N/A"))</f>
        <v/>
      </c>
      <c r="BF77" t="str">
        <f>IF(A77="Employee","N/A",IF(OR(LEN('Employee Info'!A77)=0,Location!B4="IA",Location!B4="Iowa"),"","N/A"))</f>
        <v/>
      </c>
      <c r="BG77" t="str">
        <f>IF(A77="Employee","N/A",IF(OR(LEN('Employee Info'!A77)=0,Location!B4="PA",Location!B4="Pennsylvania"),"","N/A"))</f>
        <v/>
      </c>
    </row>
    <row r="78" spans="1:59" x14ac:dyDescent="0.25">
      <c r="A78" s="7">
        <f>'Employee Info'!A78</f>
        <v>0</v>
      </c>
      <c r="B78" t="str">
        <f>IF(J78="Waive All Products","N/A",IF('Employee Info'!B78="","",'Employee Info'!B78))</f>
        <v/>
      </c>
      <c r="C78" t="str">
        <f>IF(J78="Waive All Products","N/A",IF('Employee Info'!L78="","",'Employee Info'!L78))</f>
        <v/>
      </c>
      <c r="D78" s="7">
        <f>'Employee Info'!F78</f>
        <v>0</v>
      </c>
      <c r="E78" s="7">
        <f>'Employee Info'!E78</f>
        <v>0</v>
      </c>
      <c r="F78" t="str">
        <f>IF(J78="Waive All Products","N/A",IF('Employee Info'!G78="","",'Employee Info'!G78))</f>
        <v/>
      </c>
      <c r="G78" t="str">
        <f>IF(J78="Waive All Products","N/A",IF('Employee Info'!H78="","",'Employee Info'!H78))</f>
        <v/>
      </c>
      <c r="H78" t="str">
        <f>IF(J78="Waive All Products","N/A",IF('Employee Info'!K78="","",'Employee Info'!K78))</f>
        <v/>
      </c>
      <c r="I78" s="3" t="str">
        <f>IF(J78="Waive All Products","N/A",IF('Employee Info'!I78="","",'Employee Info'!I78))</f>
        <v/>
      </c>
      <c r="K78" t="str">
        <f>IF(J78="Waive All Products","N/A",IF(OR('Employee Info'!S78="Waive",'Employee Info'!S78="W"),"waive",IF(OR(A78="Employee",A78="Dependent"),"Not available for Enrollment","")))</f>
        <v/>
      </c>
      <c r="L78" t="str">
        <f>IF(J78="No","N/A",'Employee Info'!T78)</f>
        <v/>
      </c>
      <c r="M78" t="str">
        <f t="shared" si="72"/>
        <v/>
      </c>
      <c r="N78" t="str">
        <f t="shared" si="73"/>
        <v/>
      </c>
      <c r="O78" t="str">
        <f t="shared" si="74"/>
        <v/>
      </c>
      <c r="P78" t="str">
        <f>IF(J78="Waive All Products","N/A",IF(OR('Employee Info'!U78="Waive",'Employee Info'!U78="W"),"waive",IF(OR(A78="Employee",A78="Dependent"),"Not available for Enrollment","")))</f>
        <v/>
      </c>
      <c r="Q78" t="str">
        <f t="shared" si="75"/>
        <v/>
      </c>
      <c r="R78" t="str">
        <f>IF(J78="Waive All Products","N/A",IF(OR('Employee Info'!V78="Waive",'Employee Info'!V78="W"),"waive",IF(OR(A78="Employee",A78="Dependent"),"Not available for Enrollment","")))</f>
        <v/>
      </c>
      <c r="S78" t="str">
        <f t="shared" si="76"/>
        <v/>
      </c>
      <c r="T78" t="str">
        <f t="shared" si="77"/>
        <v/>
      </c>
      <c r="U78" t="str">
        <f t="shared" si="78"/>
        <v/>
      </c>
      <c r="V78" t="str">
        <f t="shared" si="79"/>
        <v/>
      </c>
      <c r="W78" t="str">
        <f t="shared" si="80"/>
        <v/>
      </c>
      <c r="X78" t="str">
        <f t="shared" si="81"/>
        <v/>
      </c>
      <c r="Y78" t="str">
        <f t="shared" si="82"/>
        <v/>
      </c>
      <c r="Z78" t="str">
        <f t="shared" si="83"/>
        <v/>
      </c>
      <c r="AA78" t="str">
        <f t="shared" si="84"/>
        <v/>
      </c>
      <c r="AB78" t="str">
        <f>IF(J78="Waive All Products","N/A",IF('Employee Info'!O78="","",'Employee Info'!O78))</f>
        <v/>
      </c>
      <c r="AC78" s="3" t="str">
        <f t="shared" si="85"/>
        <v/>
      </c>
      <c r="AD78" t="str">
        <f>IF(J78="Waive All Products","N/A",IF('Employee Info'!P78="","",'Employee Info'!P78))</f>
        <v/>
      </c>
      <c r="AE78" t="str">
        <f t="shared" si="86"/>
        <v/>
      </c>
      <c r="AF78" t="str">
        <f t="shared" si="87"/>
        <v/>
      </c>
      <c r="AG78" t="str">
        <f t="shared" si="88"/>
        <v/>
      </c>
      <c r="AH78" t="str">
        <f t="shared" si="89"/>
        <v/>
      </c>
      <c r="AI78" t="str">
        <f t="shared" si="90"/>
        <v/>
      </c>
      <c r="AJ78" t="str">
        <f t="shared" si="91"/>
        <v/>
      </c>
      <c r="AK78" s="4" t="str">
        <f>IF(J78="Waive All Products","N/A",IF('Employee Info'!D78="","",'Employee Info'!D78))</f>
        <v/>
      </c>
      <c r="AL78" t="str">
        <f t="shared" si="92"/>
        <v/>
      </c>
      <c r="AM78" t="str">
        <f>IF(J78="Waive All Products","N/A",IF('Employee Info'!N78="","",'Employee Info'!N78))</f>
        <v/>
      </c>
      <c r="AN78" t="str">
        <f t="shared" si="93"/>
        <v/>
      </c>
      <c r="AO78" t="str">
        <f t="shared" si="94"/>
        <v/>
      </c>
      <c r="AP78" t="str">
        <f t="shared" si="95"/>
        <v/>
      </c>
      <c r="AQ78" t="str">
        <f t="shared" si="96"/>
        <v/>
      </c>
      <c r="AR78" t="str">
        <f t="shared" si="97"/>
        <v/>
      </c>
      <c r="AS78" t="str">
        <f t="shared" si="98"/>
        <v/>
      </c>
      <c r="AT78" t="str">
        <f t="shared" si="99"/>
        <v/>
      </c>
      <c r="AU78" s="3" t="str">
        <f t="shared" si="100"/>
        <v/>
      </c>
      <c r="AV78" s="3" t="str">
        <f t="shared" si="101"/>
        <v/>
      </c>
      <c r="AW78" s="3" t="str">
        <f t="shared" si="102"/>
        <v/>
      </c>
      <c r="AX78" s="3" t="str">
        <f t="shared" si="103"/>
        <v/>
      </c>
      <c r="AY78" s="3" t="str">
        <f t="shared" si="104"/>
        <v/>
      </c>
      <c r="AZ78" t="str">
        <f t="shared" si="105"/>
        <v/>
      </c>
      <c r="BA78" t="str">
        <f t="shared" si="106"/>
        <v/>
      </c>
      <c r="BB78" t="str">
        <f t="shared" si="107"/>
        <v/>
      </c>
      <c r="BC78" t="str">
        <f>IF(A78="Employee","N/A",IF(OR(LEN('Employee Info'!A78)=0,Location!B4="IL",Location!B4="Illinois"),"","N/A"))</f>
        <v/>
      </c>
      <c r="BD78" t="str">
        <f>IF(A78="Employee","N/A",IF(OR(LEN('Employee Info'!A78)=0,Location!B4="IL",Location!B4="Illinois"),"","N/A"))</f>
        <v/>
      </c>
      <c r="BE78" t="str">
        <f>IF(A78="Employee","N/A",IF(OR(LEN('Employee Info'!A78)=0,Location!B4="FL",Location!B4="Florida"),"","N/A"))</f>
        <v/>
      </c>
      <c r="BF78" t="str">
        <f>IF(A78="Employee","N/A",IF(OR(LEN('Employee Info'!A78)=0,Location!B4="IA",Location!B4="Iowa"),"","N/A"))</f>
        <v/>
      </c>
      <c r="BG78" t="str">
        <f>IF(A78="Employee","N/A",IF(OR(LEN('Employee Info'!A78)=0,Location!B4="PA",Location!B4="Pennsylvania"),"","N/A"))</f>
        <v/>
      </c>
    </row>
    <row r="79" spans="1:59" x14ac:dyDescent="0.25">
      <c r="A79" s="7">
        <f>'Employee Info'!A79</f>
        <v>0</v>
      </c>
      <c r="B79" t="str">
        <f>IF(J79="Waive All Products","N/A",IF('Employee Info'!B79="","",'Employee Info'!B79))</f>
        <v/>
      </c>
      <c r="C79" t="str">
        <f>IF(J79="Waive All Products","N/A",IF('Employee Info'!L79="","",'Employee Info'!L79))</f>
        <v/>
      </c>
      <c r="D79" s="7">
        <f>'Employee Info'!F79</f>
        <v>0</v>
      </c>
      <c r="E79" s="7">
        <f>'Employee Info'!E79</f>
        <v>0</v>
      </c>
      <c r="F79" t="str">
        <f>IF(J79="Waive All Products","N/A",IF('Employee Info'!G79="","",'Employee Info'!G79))</f>
        <v/>
      </c>
      <c r="G79" t="str">
        <f>IF(J79="Waive All Products","N/A",IF('Employee Info'!H79="","",'Employee Info'!H79))</f>
        <v/>
      </c>
      <c r="H79" t="str">
        <f>IF(J79="Waive All Products","N/A",IF('Employee Info'!K79="","",'Employee Info'!K79))</f>
        <v/>
      </c>
      <c r="I79" s="3" t="str">
        <f>IF(J79="Waive All Products","N/A",IF('Employee Info'!I79="","",'Employee Info'!I79))</f>
        <v/>
      </c>
      <c r="K79" t="str">
        <f>IF(J79="Waive All Products","N/A",IF(OR('Employee Info'!S79="Waive",'Employee Info'!S79="W"),"waive",IF(OR(A79="Employee",A79="Dependent"),"Not available for Enrollment","")))</f>
        <v/>
      </c>
      <c r="L79" t="str">
        <f>IF(J79="No","N/A",'Employee Info'!T79)</f>
        <v/>
      </c>
      <c r="M79" t="str">
        <f t="shared" si="72"/>
        <v/>
      </c>
      <c r="N79" t="str">
        <f t="shared" si="73"/>
        <v/>
      </c>
      <c r="O79" t="str">
        <f t="shared" si="74"/>
        <v/>
      </c>
      <c r="P79" t="str">
        <f>IF(J79="Waive All Products","N/A",IF(OR('Employee Info'!U79="Waive",'Employee Info'!U79="W"),"waive",IF(OR(A79="Employee",A79="Dependent"),"Not available for Enrollment","")))</f>
        <v/>
      </c>
      <c r="Q79" t="str">
        <f t="shared" si="75"/>
        <v/>
      </c>
      <c r="R79" t="str">
        <f>IF(J79="Waive All Products","N/A",IF(OR('Employee Info'!V79="Waive",'Employee Info'!V79="W"),"waive",IF(OR(A79="Employee",A79="Dependent"),"Not available for Enrollment","")))</f>
        <v/>
      </c>
      <c r="S79" t="str">
        <f t="shared" si="76"/>
        <v/>
      </c>
      <c r="T79" t="str">
        <f t="shared" si="77"/>
        <v/>
      </c>
      <c r="U79" t="str">
        <f t="shared" si="78"/>
        <v/>
      </c>
      <c r="V79" t="str">
        <f t="shared" si="79"/>
        <v/>
      </c>
      <c r="W79" t="str">
        <f t="shared" si="80"/>
        <v/>
      </c>
      <c r="X79" t="str">
        <f t="shared" si="81"/>
        <v/>
      </c>
      <c r="Y79" t="str">
        <f t="shared" si="82"/>
        <v/>
      </c>
      <c r="Z79" t="str">
        <f t="shared" si="83"/>
        <v/>
      </c>
      <c r="AA79" t="str">
        <f t="shared" si="84"/>
        <v/>
      </c>
      <c r="AB79" t="str">
        <f>IF(J79="Waive All Products","N/A",IF('Employee Info'!O79="","",'Employee Info'!O79))</f>
        <v/>
      </c>
      <c r="AC79" s="3" t="str">
        <f t="shared" si="85"/>
        <v/>
      </c>
      <c r="AD79" t="str">
        <f>IF(J79="Waive All Products","N/A",IF('Employee Info'!P79="","",'Employee Info'!P79))</f>
        <v/>
      </c>
      <c r="AE79" t="str">
        <f t="shared" si="86"/>
        <v/>
      </c>
      <c r="AF79" t="str">
        <f t="shared" si="87"/>
        <v/>
      </c>
      <c r="AG79" t="str">
        <f t="shared" si="88"/>
        <v/>
      </c>
      <c r="AH79" t="str">
        <f t="shared" si="89"/>
        <v/>
      </c>
      <c r="AI79" t="str">
        <f t="shared" si="90"/>
        <v/>
      </c>
      <c r="AJ79" t="str">
        <f t="shared" si="91"/>
        <v/>
      </c>
      <c r="AK79" s="4" t="str">
        <f>IF(J79="Waive All Products","N/A",IF('Employee Info'!D79="","",'Employee Info'!D79))</f>
        <v/>
      </c>
      <c r="AL79" t="str">
        <f t="shared" si="92"/>
        <v/>
      </c>
      <c r="AM79" t="str">
        <f>IF(J79="Waive All Products","N/A",IF('Employee Info'!N79="","",'Employee Info'!N79))</f>
        <v/>
      </c>
      <c r="AN79" t="str">
        <f t="shared" si="93"/>
        <v/>
      </c>
      <c r="AO79" t="str">
        <f t="shared" si="94"/>
        <v/>
      </c>
      <c r="AP79" t="str">
        <f t="shared" si="95"/>
        <v/>
      </c>
      <c r="AQ79" t="str">
        <f t="shared" si="96"/>
        <v/>
      </c>
      <c r="AR79" t="str">
        <f t="shared" si="97"/>
        <v/>
      </c>
      <c r="AS79" t="str">
        <f t="shared" si="98"/>
        <v/>
      </c>
      <c r="AT79" t="str">
        <f t="shared" si="99"/>
        <v/>
      </c>
      <c r="AU79" s="3" t="str">
        <f t="shared" si="100"/>
        <v/>
      </c>
      <c r="AV79" s="3" t="str">
        <f t="shared" si="101"/>
        <v/>
      </c>
      <c r="AW79" s="3" t="str">
        <f t="shared" si="102"/>
        <v/>
      </c>
      <c r="AX79" s="3" t="str">
        <f t="shared" si="103"/>
        <v/>
      </c>
      <c r="AY79" s="3" t="str">
        <f t="shared" si="104"/>
        <v/>
      </c>
      <c r="AZ79" t="str">
        <f t="shared" si="105"/>
        <v/>
      </c>
      <c r="BA79" t="str">
        <f t="shared" si="106"/>
        <v/>
      </c>
      <c r="BB79" t="str">
        <f t="shared" si="107"/>
        <v/>
      </c>
      <c r="BC79" t="str">
        <f>IF(A79="Employee","N/A",IF(OR(LEN('Employee Info'!A79)=0,Location!B4="IL",Location!B4="Illinois"),"","N/A"))</f>
        <v/>
      </c>
      <c r="BD79" t="str">
        <f>IF(A79="Employee","N/A",IF(OR(LEN('Employee Info'!A79)=0,Location!B4="IL",Location!B4="Illinois"),"","N/A"))</f>
        <v/>
      </c>
      <c r="BE79" t="str">
        <f>IF(A79="Employee","N/A",IF(OR(LEN('Employee Info'!A79)=0,Location!B4="FL",Location!B4="Florida"),"","N/A"))</f>
        <v/>
      </c>
      <c r="BF79" t="str">
        <f>IF(A79="Employee","N/A",IF(OR(LEN('Employee Info'!A79)=0,Location!B4="IA",Location!B4="Iowa"),"","N/A"))</f>
        <v/>
      </c>
      <c r="BG79" t="str">
        <f>IF(A79="Employee","N/A",IF(OR(LEN('Employee Info'!A79)=0,Location!B4="PA",Location!B4="Pennsylvania"),"","N/A"))</f>
        <v/>
      </c>
    </row>
    <row r="80" spans="1:59" x14ac:dyDescent="0.25">
      <c r="A80" s="7">
        <f>'Employee Info'!A80</f>
        <v>0</v>
      </c>
      <c r="B80" t="str">
        <f>IF(J80="Waive All Products","N/A",IF('Employee Info'!B80="","",'Employee Info'!B80))</f>
        <v/>
      </c>
      <c r="C80" t="str">
        <f>IF(J80="Waive All Products","N/A",IF('Employee Info'!L80="","",'Employee Info'!L80))</f>
        <v/>
      </c>
      <c r="D80" s="7">
        <f>'Employee Info'!F80</f>
        <v>0</v>
      </c>
      <c r="E80" s="7">
        <f>'Employee Info'!E80</f>
        <v>0</v>
      </c>
      <c r="F80" t="str">
        <f>IF(J80="Waive All Products","N/A",IF('Employee Info'!G80="","",'Employee Info'!G80))</f>
        <v/>
      </c>
      <c r="G80" t="str">
        <f>IF(J80="Waive All Products","N/A",IF('Employee Info'!H80="","",'Employee Info'!H80))</f>
        <v/>
      </c>
      <c r="H80" t="str">
        <f>IF(J80="Waive All Products","N/A",IF('Employee Info'!K80="","",'Employee Info'!K80))</f>
        <v/>
      </c>
      <c r="I80" s="3" t="str">
        <f>IF(J80="Waive All Products","N/A",IF('Employee Info'!I80="","",'Employee Info'!I80))</f>
        <v/>
      </c>
      <c r="K80" t="str">
        <f>IF(J80="Waive All Products","N/A",IF(OR('Employee Info'!S80="Waive",'Employee Info'!S80="W"),"waive",IF(OR(A80="Employee",A80="Dependent"),"Not available for Enrollment","")))</f>
        <v/>
      </c>
      <c r="L80" t="str">
        <f>IF(J80="No","N/A",'Employee Info'!T80)</f>
        <v/>
      </c>
      <c r="M80" t="str">
        <f t="shared" si="72"/>
        <v/>
      </c>
      <c r="N80" t="str">
        <f t="shared" si="73"/>
        <v/>
      </c>
      <c r="O80" t="str">
        <f t="shared" si="74"/>
        <v/>
      </c>
      <c r="P80" t="str">
        <f>IF(J80="Waive All Products","N/A",IF(OR('Employee Info'!U80="Waive",'Employee Info'!U80="W"),"waive",IF(OR(A80="Employee",A80="Dependent"),"Not available for Enrollment","")))</f>
        <v/>
      </c>
      <c r="Q80" t="str">
        <f t="shared" si="75"/>
        <v/>
      </c>
      <c r="R80" t="str">
        <f>IF(J80="Waive All Products","N/A",IF(OR('Employee Info'!V80="Waive",'Employee Info'!V80="W"),"waive",IF(OR(A80="Employee",A80="Dependent"),"Not available for Enrollment","")))</f>
        <v/>
      </c>
      <c r="S80" t="str">
        <f t="shared" si="76"/>
        <v/>
      </c>
      <c r="T80" t="str">
        <f t="shared" si="77"/>
        <v/>
      </c>
      <c r="U80" t="str">
        <f t="shared" si="78"/>
        <v/>
      </c>
      <c r="V80" t="str">
        <f t="shared" si="79"/>
        <v/>
      </c>
      <c r="W80" t="str">
        <f t="shared" si="80"/>
        <v/>
      </c>
      <c r="X80" t="str">
        <f t="shared" si="81"/>
        <v/>
      </c>
      <c r="Y80" t="str">
        <f t="shared" si="82"/>
        <v/>
      </c>
      <c r="Z80" t="str">
        <f t="shared" si="83"/>
        <v/>
      </c>
      <c r="AA80" t="str">
        <f t="shared" si="84"/>
        <v/>
      </c>
      <c r="AB80" t="str">
        <f>IF(J80="Waive All Products","N/A",IF('Employee Info'!O80="","",'Employee Info'!O80))</f>
        <v/>
      </c>
      <c r="AC80" s="3" t="str">
        <f t="shared" si="85"/>
        <v/>
      </c>
      <c r="AD80" t="str">
        <f>IF(J80="Waive All Products","N/A",IF('Employee Info'!P80="","",'Employee Info'!P80))</f>
        <v/>
      </c>
      <c r="AE80" t="str">
        <f t="shared" si="86"/>
        <v/>
      </c>
      <c r="AF80" t="str">
        <f t="shared" si="87"/>
        <v/>
      </c>
      <c r="AG80" t="str">
        <f t="shared" si="88"/>
        <v/>
      </c>
      <c r="AH80" t="str">
        <f t="shared" si="89"/>
        <v/>
      </c>
      <c r="AI80" t="str">
        <f t="shared" si="90"/>
        <v/>
      </c>
      <c r="AJ80" t="str">
        <f t="shared" si="91"/>
        <v/>
      </c>
      <c r="AK80" s="4" t="str">
        <f>IF(J80="Waive All Products","N/A",IF('Employee Info'!D80="","",'Employee Info'!D80))</f>
        <v/>
      </c>
      <c r="AL80" t="str">
        <f t="shared" si="92"/>
        <v/>
      </c>
      <c r="AM80" t="str">
        <f>IF(J80="Waive All Products","N/A",IF('Employee Info'!N80="","",'Employee Info'!N80))</f>
        <v/>
      </c>
      <c r="AN80" t="str">
        <f t="shared" si="93"/>
        <v/>
      </c>
      <c r="AO80" t="str">
        <f t="shared" si="94"/>
        <v/>
      </c>
      <c r="AP80" t="str">
        <f t="shared" si="95"/>
        <v/>
      </c>
      <c r="AQ80" t="str">
        <f t="shared" si="96"/>
        <v/>
      </c>
      <c r="AR80" t="str">
        <f t="shared" si="97"/>
        <v/>
      </c>
      <c r="AS80" t="str">
        <f t="shared" si="98"/>
        <v/>
      </c>
      <c r="AT80" t="str">
        <f t="shared" si="99"/>
        <v/>
      </c>
      <c r="AU80" s="3" t="str">
        <f t="shared" si="100"/>
        <v/>
      </c>
      <c r="AV80" s="3" t="str">
        <f t="shared" si="101"/>
        <v/>
      </c>
      <c r="AW80" s="3" t="str">
        <f t="shared" si="102"/>
        <v/>
      </c>
      <c r="AX80" s="3" t="str">
        <f t="shared" si="103"/>
        <v/>
      </c>
      <c r="AY80" s="3" t="str">
        <f t="shared" si="104"/>
        <v/>
      </c>
      <c r="AZ80" t="str">
        <f t="shared" si="105"/>
        <v/>
      </c>
      <c r="BA80" t="str">
        <f t="shared" si="106"/>
        <v/>
      </c>
      <c r="BB80" t="str">
        <f t="shared" si="107"/>
        <v/>
      </c>
      <c r="BC80" t="str">
        <f>IF(A80="Employee","N/A",IF(OR(LEN('Employee Info'!A80)=0,Location!B4="IL",Location!B4="Illinois"),"","N/A"))</f>
        <v/>
      </c>
      <c r="BD80" t="str">
        <f>IF(A80="Employee","N/A",IF(OR(LEN('Employee Info'!A80)=0,Location!B4="IL",Location!B4="Illinois"),"","N/A"))</f>
        <v/>
      </c>
      <c r="BE80" t="str">
        <f>IF(A80="Employee","N/A",IF(OR(LEN('Employee Info'!A80)=0,Location!B4="FL",Location!B4="Florida"),"","N/A"))</f>
        <v/>
      </c>
      <c r="BF80" t="str">
        <f>IF(A80="Employee","N/A",IF(OR(LEN('Employee Info'!A80)=0,Location!B4="IA",Location!B4="Iowa"),"","N/A"))</f>
        <v/>
      </c>
      <c r="BG80" t="str">
        <f>IF(A80="Employee","N/A",IF(OR(LEN('Employee Info'!A80)=0,Location!B4="PA",Location!B4="Pennsylvania"),"","N/A"))</f>
        <v/>
      </c>
    </row>
    <row r="81" spans="1:59" x14ac:dyDescent="0.25">
      <c r="A81" s="7">
        <f>'Employee Info'!A81</f>
        <v>0</v>
      </c>
      <c r="B81" t="str">
        <f>IF(J81="Waive All Products","N/A",IF('Employee Info'!B81="","",'Employee Info'!B81))</f>
        <v/>
      </c>
      <c r="C81" t="str">
        <f>IF(J81="Waive All Products","N/A",IF('Employee Info'!L81="","",'Employee Info'!L81))</f>
        <v/>
      </c>
      <c r="D81" s="7">
        <f>'Employee Info'!F81</f>
        <v>0</v>
      </c>
      <c r="E81" s="7">
        <f>'Employee Info'!E81</f>
        <v>0</v>
      </c>
      <c r="F81" t="str">
        <f>IF(J81="Waive All Products","N/A",IF('Employee Info'!G81="","",'Employee Info'!G81))</f>
        <v/>
      </c>
      <c r="G81" t="str">
        <f>IF(J81="Waive All Products","N/A",IF('Employee Info'!H81="","",'Employee Info'!H81))</f>
        <v/>
      </c>
      <c r="H81" t="str">
        <f>IF(J81="Waive All Products","N/A",IF('Employee Info'!K81="","",'Employee Info'!K81))</f>
        <v/>
      </c>
      <c r="I81" s="3" t="str">
        <f>IF(J81="Waive All Products","N/A",IF('Employee Info'!I81="","",'Employee Info'!I81))</f>
        <v/>
      </c>
      <c r="K81" t="str">
        <f>IF(J81="Waive All Products","N/A",IF(OR('Employee Info'!S81="Waive",'Employee Info'!S81="W"),"waive",IF(OR(A81="Employee",A81="Dependent"),"Not available for Enrollment","")))</f>
        <v/>
      </c>
      <c r="L81" t="str">
        <f>IF(J81="No","N/A",'Employee Info'!T81)</f>
        <v/>
      </c>
      <c r="M81" t="str">
        <f t="shared" si="72"/>
        <v/>
      </c>
      <c r="N81" t="str">
        <f t="shared" si="73"/>
        <v/>
      </c>
      <c r="O81" t="str">
        <f t="shared" si="74"/>
        <v/>
      </c>
      <c r="P81" t="str">
        <f>IF(J81="Waive All Products","N/A",IF(OR('Employee Info'!U81="Waive",'Employee Info'!U81="W"),"waive",IF(OR(A81="Employee",A81="Dependent"),"Not available for Enrollment","")))</f>
        <v/>
      </c>
      <c r="Q81" t="str">
        <f t="shared" si="75"/>
        <v/>
      </c>
      <c r="R81" t="str">
        <f>IF(J81="Waive All Products","N/A",IF(OR('Employee Info'!V81="Waive",'Employee Info'!V81="W"),"waive",IF(OR(A81="Employee",A81="Dependent"),"Not available for Enrollment","")))</f>
        <v/>
      </c>
      <c r="S81" t="str">
        <f t="shared" si="76"/>
        <v/>
      </c>
      <c r="T81" t="str">
        <f t="shared" si="77"/>
        <v/>
      </c>
      <c r="U81" t="str">
        <f t="shared" si="78"/>
        <v/>
      </c>
      <c r="V81" t="str">
        <f t="shared" si="79"/>
        <v/>
      </c>
      <c r="W81" t="str">
        <f t="shared" si="80"/>
        <v/>
      </c>
      <c r="X81" t="str">
        <f t="shared" si="81"/>
        <v/>
      </c>
      <c r="Y81" t="str">
        <f t="shared" si="82"/>
        <v/>
      </c>
      <c r="Z81" t="str">
        <f t="shared" si="83"/>
        <v/>
      </c>
      <c r="AA81" t="str">
        <f t="shared" si="84"/>
        <v/>
      </c>
      <c r="AB81" t="str">
        <f>IF(J81="Waive All Products","N/A",IF('Employee Info'!O81="","",'Employee Info'!O81))</f>
        <v/>
      </c>
      <c r="AC81" s="3" t="str">
        <f t="shared" si="85"/>
        <v/>
      </c>
      <c r="AD81" t="str">
        <f>IF(J81="Waive All Products","N/A",IF('Employee Info'!P81="","",'Employee Info'!P81))</f>
        <v/>
      </c>
      <c r="AE81" t="str">
        <f t="shared" si="86"/>
        <v/>
      </c>
      <c r="AF81" t="str">
        <f t="shared" si="87"/>
        <v/>
      </c>
      <c r="AG81" t="str">
        <f t="shared" si="88"/>
        <v/>
      </c>
      <c r="AH81" t="str">
        <f t="shared" si="89"/>
        <v/>
      </c>
      <c r="AI81" t="str">
        <f t="shared" si="90"/>
        <v/>
      </c>
      <c r="AJ81" t="str">
        <f t="shared" si="91"/>
        <v/>
      </c>
      <c r="AK81" s="4" t="str">
        <f>IF(J81="Waive All Products","N/A",IF('Employee Info'!D81="","",'Employee Info'!D81))</f>
        <v/>
      </c>
      <c r="AL81" t="str">
        <f t="shared" si="92"/>
        <v/>
      </c>
      <c r="AM81" t="str">
        <f>IF(J81="Waive All Products","N/A",IF('Employee Info'!N81="","",'Employee Info'!N81))</f>
        <v/>
      </c>
      <c r="AN81" t="str">
        <f t="shared" si="93"/>
        <v/>
      </c>
      <c r="AO81" t="str">
        <f t="shared" si="94"/>
        <v/>
      </c>
      <c r="AP81" t="str">
        <f t="shared" si="95"/>
        <v/>
      </c>
      <c r="AQ81" t="str">
        <f t="shared" si="96"/>
        <v/>
      </c>
      <c r="AR81" t="str">
        <f t="shared" si="97"/>
        <v/>
      </c>
      <c r="AS81" t="str">
        <f t="shared" si="98"/>
        <v/>
      </c>
      <c r="AT81" t="str">
        <f t="shared" si="99"/>
        <v/>
      </c>
      <c r="AU81" s="3" t="str">
        <f t="shared" si="100"/>
        <v/>
      </c>
      <c r="AV81" s="3" t="str">
        <f t="shared" si="101"/>
        <v/>
      </c>
      <c r="AW81" s="3" t="str">
        <f t="shared" si="102"/>
        <v/>
      </c>
      <c r="AX81" s="3" t="str">
        <f t="shared" si="103"/>
        <v/>
      </c>
      <c r="AY81" s="3" t="str">
        <f t="shared" si="104"/>
        <v/>
      </c>
      <c r="AZ81" t="str">
        <f t="shared" si="105"/>
        <v/>
      </c>
      <c r="BA81" t="str">
        <f t="shared" si="106"/>
        <v/>
      </c>
      <c r="BB81" t="str">
        <f t="shared" si="107"/>
        <v/>
      </c>
      <c r="BC81" t="str">
        <f>IF(A81="Employee","N/A",IF(OR(LEN('Employee Info'!A81)=0,Location!B4="IL",Location!B4="Illinois"),"","N/A"))</f>
        <v/>
      </c>
      <c r="BD81" t="str">
        <f>IF(A81="Employee","N/A",IF(OR(LEN('Employee Info'!A81)=0,Location!B4="IL",Location!B4="Illinois"),"","N/A"))</f>
        <v/>
      </c>
      <c r="BE81" t="str">
        <f>IF(A81="Employee","N/A",IF(OR(LEN('Employee Info'!A81)=0,Location!B4="FL",Location!B4="Florida"),"","N/A"))</f>
        <v/>
      </c>
      <c r="BF81" t="str">
        <f>IF(A81="Employee","N/A",IF(OR(LEN('Employee Info'!A81)=0,Location!B4="IA",Location!B4="Iowa"),"","N/A"))</f>
        <v/>
      </c>
      <c r="BG81" t="str">
        <f>IF(A81="Employee","N/A",IF(OR(LEN('Employee Info'!A81)=0,Location!B4="PA",Location!B4="Pennsylvania"),"","N/A"))</f>
        <v/>
      </c>
    </row>
    <row r="82" spans="1:59" x14ac:dyDescent="0.25">
      <c r="A82" s="7">
        <f>'Employee Info'!A82</f>
        <v>0</v>
      </c>
      <c r="B82" t="str">
        <f>IF(J82="Waive All Products","N/A",IF('Employee Info'!B82="","",'Employee Info'!B82))</f>
        <v/>
      </c>
      <c r="C82" t="str">
        <f>IF(J82="Waive All Products","N/A",IF('Employee Info'!L82="","",'Employee Info'!L82))</f>
        <v/>
      </c>
      <c r="D82" s="7">
        <f>'Employee Info'!F82</f>
        <v>0</v>
      </c>
      <c r="E82" s="7">
        <f>'Employee Info'!E82</f>
        <v>0</v>
      </c>
      <c r="F82" t="str">
        <f>IF(J82="Waive All Products","N/A",IF('Employee Info'!G82="","",'Employee Info'!G82))</f>
        <v/>
      </c>
      <c r="G82" t="str">
        <f>IF(J82="Waive All Products","N/A",IF('Employee Info'!H82="","",'Employee Info'!H82))</f>
        <v/>
      </c>
      <c r="H82" t="str">
        <f>IF(J82="Waive All Products","N/A",IF('Employee Info'!K82="","",'Employee Info'!K82))</f>
        <v/>
      </c>
      <c r="I82" s="3" t="str">
        <f>IF(J82="Waive All Products","N/A",IF('Employee Info'!I82="","",'Employee Info'!I82))</f>
        <v/>
      </c>
      <c r="K82" t="str">
        <f>IF(J82="Waive All Products","N/A",IF(OR('Employee Info'!S82="Waive",'Employee Info'!S82="W"),"waive",IF(OR(A82="Employee",A82="Dependent"),"Not available for Enrollment","")))</f>
        <v/>
      </c>
      <c r="L82" t="str">
        <f>IF(J82="No","N/A",'Employee Info'!T82)</f>
        <v/>
      </c>
      <c r="M82" t="str">
        <f t="shared" si="72"/>
        <v/>
      </c>
      <c r="N82" t="str">
        <f t="shared" si="73"/>
        <v/>
      </c>
      <c r="O82" t="str">
        <f t="shared" si="74"/>
        <v/>
      </c>
      <c r="P82" t="str">
        <f>IF(J82="Waive All Products","N/A",IF(OR('Employee Info'!U82="Waive",'Employee Info'!U82="W"),"waive",IF(OR(A82="Employee",A82="Dependent"),"Not available for Enrollment","")))</f>
        <v/>
      </c>
      <c r="Q82" t="str">
        <f t="shared" si="75"/>
        <v/>
      </c>
      <c r="R82" t="str">
        <f>IF(J82="Waive All Products","N/A",IF(OR('Employee Info'!V82="Waive",'Employee Info'!V82="W"),"waive",IF(OR(A82="Employee",A82="Dependent"),"Not available for Enrollment","")))</f>
        <v/>
      </c>
      <c r="S82" t="str">
        <f t="shared" si="76"/>
        <v/>
      </c>
      <c r="T82" t="str">
        <f t="shared" si="77"/>
        <v/>
      </c>
      <c r="U82" t="str">
        <f t="shared" si="78"/>
        <v/>
      </c>
      <c r="V82" t="str">
        <f t="shared" si="79"/>
        <v/>
      </c>
      <c r="W82" t="str">
        <f t="shared" si="80"/>
        <v/>
      </c>
      <c r="X82" t="str">
        <f t="shared" si="81"/>
        <v/>
      </c>
      <c r="Y82" t="str">
        <f t="shared" si="82"/>
        <v/>
      </c>
      <c r="Z82" t="str">
        <f t="shared" si="83"/>
        <v/>
      </c>
      <c r="AA82" t="str">
        <f t="shared" si="84"/>
        <v/>
      </c>
      <c r="AB82" t="str">
        <f>IF(J82="Waive All Products","N/A",IF('Employee Info'!O82="","",'Employee Info'!O82))</f>
        <v/>
      </c>
      <c r="AC82" s="3" t="str">
        <f t="shared" si="85"/>
        <v/>
      </c>
      <c r="AD82" t="str">
        <f>IF(J82="Waive All Products","N/A",IF('Employee Info'!P82="","",'Employee Info'!P82))</f>
        <v/>
      </c>
      <c r="AE82" t="str">
        <f t="shared" si="86"/>
        <v/>
      </c>
      <c r="AF82" t="str">
        <f t="shared" si="87"/>
        <v/>
      </c>
      <c r="AG82" t="str">
        <f t="shared" si="88"/>
        <v/>
      </c>
      <c r="AH82" t="str">
        <f t="shared" si="89"/>
        <v/>
      </c>
      <c r="AI82" t="str">
        <f t="shared" si="90"/>
        <v/>
      </c>
      <c r="AJ82" t="str">
        <f t="shared" si="91"/>
        <v/>
      </c>
      <c r="AK82" s="4" t="str">
        <f>IF(J82="Waive All Products","N/A",IF('Employee Info'!D82="","",'Employee Info'!D82))</f>
        <v/>
      </c>
      <c r="AL82" t="str">
        <f t="shared" si="92"/>
        <v/>
      </c>
      <c r="AM82" t="str">
        <f>IF(J82="Waive All Products","N/A",IF('Employee Info'!N82="","",'Employee Info'!N82))</f>
        <v/>
      </c>
      <c r="AN82" t="str">
        <f t="shared" si="93"/>
        <v/>
      </c>
      <c r="AO82" t="str">
        <f t="shared" si="94"/>
        <v/>
      </c>
      <c r="AP82" t="str">
        <f t="shared" si="95"/>
        <v/>
      </c>
      <c r="AQ82" t="str">
        <f t="shared" si="96"/>
        <v/>
      </c>
      <c r="AR82" t="str">
        <f t="shared" si="97"/>
        <v/>
      </c>
      <c r="AS82" t="str">
        <f t="shared" si="98"/>
        <v/>
      </c>
      <c r="AT82" t="str">
        <f t="shared" si="99"/>
        <v/>
      </c>
      <c r="AU82" s="3" t="str">
        <f t="shared" si="100"/>
        <v/>
      </c>
      <c r="AV82" s="3" t="str">
        <f t="shared" si="101"/>
        <v/>
      </c>
      <c r="AW82" s="3" t="str">
        <f t="shared" si="102"/>
        <v/>
      </c>
      <c r="AX82" s="3" t="str">
        <f t="shared" si="103"/>
        <v/>
      </c>
      <c r="AY82" s="3" t="str">
        <f t="shared" si="104"/>
        <v/>
      </c>
      <c r="AZ82" t="str">
        <f t="shared" si="105"/>
        <v/>
      </c>
      <c r="BA82" t="str">
        <f t="shared" si="106"/>
        <v/>
      </c>
      <c r="BB82" t="str">
        <f t="shared" si="107"/>
        <v/>
      </c>
      <c r="BC82" t="str">
        <f>IF(A82="Employee","N/A",IF(OR(LEN('Employee Info'!A82)=0,Location!B4="IL",Location!B4="Illinois"),"","N/A"))</f>
        <v/>
      </c>
      <c r="BD82" t="str">
        <f>IF(A82="Employee","N/A",IF(OR(LEN('Employee Info'!A82)=0,Location!B4="IL",Location!B4="Illinois"),"","N/A"))</f>
        <v/>
      </c>
      <c r="BE82" t="str">
        <f>IF(A82="Employee","N/A",IF(OR(LEN('Employee Info'!A82)=0,Location!B4="FL",Location!B4="Florida"),"","N/A"))</f>
        <v/>
      </c>
      <c r="BF82" t="str">
        <f>IF(A82="Employee","N/A",IF(OR(LEN('Employee Info'!A82)=0,Location!B4="IA",Location!B4="Iowa"),"","N/A"))</f>
        <v/>
      </c>
      <c r="BG82" t="str">
        <f>IF(A82="Employee","N/A",IF(OR(LEN('Employee Info'!A82)=0,Location!B4="PA",Location!B4="Pennsylvania"),"","N/A"))</f>
        <v/>
      </c>
    </row>
    <row r="83" spans="1:59" x14ac:dyDescent="0.25">
      <c r="A83" s="7">
        <f>'Employee Info'!A83</f>
        <v>0</v>
      </c>
      <c r="B83" t="str">
        <f>IF(J83="Waive All Products","N/A",IF('Employee Info'!B83="","",'Employee Info'!B83))</f>
        <v/>
      </c>
      <c r="C83" t="str">
        <f>IF(J83="Waive All Products","N/A",IF('Employee Info'!L83="","",'Employee Info'!L83))</f>
        <v/>
      </c>
      <c r="D83" s="7">
        <f>'Employee Info'!F83</f>
        <v>0</v>
      </c>
      <c r="E83" s="7">
        <f>'Employee Info'!E83</f>
        <v>0</v>
      </c>
      <c r="F83" t="str">
        <f>IF(J83="Waive All Products","N/A",IF('Employee Info'!G83="","",'Employee Info'!G83))</f>
        <v/>
      </c>
      <c r="G83" t="str">
        <f>IF(J83="Waive All Products","N/A",IF('Employee Info'!H83="","",'Employee Info'!H83))</f>
        <v/>
      </c>
      <c r="H83" t="str">
        <f>IF(J83="Waive All Products","N/A",IF('Employee Info'!K83="","",'Employee Info'!K83))</f>
        <v/>
      </c>
      <c r="I83" s="3" t="str">
        <f>IF(J83="Waive All Products","N/A",IF('Employee Info'!I83="","",'Employee Info'!I83))</f>
        <v/>
      </c>
      <c r="K83" t="str">
        <f>IF(J83="Waive All Products","N/A",IF(OR('Employee Info'!S83="Waive",'Employee Info'!S83="W"),"waive",IF(OR(A83="Employee",A83="Dependent"),"Not available for Enrollment","")))</f>
        <v/>
      </c>
      <c r="L83" t="str">
        <f>IF(J83="No","N/A",'Employee Info'!T83)</f>
        <v/>
      </c>
      <c r="M83" t="str">
        <f t="shared" si="72"/>
        <v/>
      </c>
      <c r="N83" t="str">
        <f t="shared" si="73"/>
        <v/>
      </c>
      <c r="O83" t="str">
        <f t="shared" si="74"/>
        <v/>
      </c>
      <c r="P83" t="str">
        <f>IF(J83="Waive All Products","N/A",IF(OR('Employee Info'!U83="Waive",'Employee Info'!U83="W"),"waive",IF(OR(A83="Employee",A83="Dependent"),"Not available for Enrollment","")))</f>
        <v/>
      </c>
      <c r="Q83" t="str">
        <f t="shared" si="75"/>
        <v/>
      </c>
      <c r="R83" t="str">
        <f>IF(J83="Waive All Products","N/A",IF(OR('Employee Info'!V83="Waive",'Employee Info'!V83="W"),"waive",IF(OR(A83="Employee",A83="Dependent"),"Not available for Enrollment","")))</f>
        <v/>
      </c>
      <c r="S83" t="str">
        <f t="shared" si="76"/>
        <v/>
      </c>
      <c r="T83" t="str">
        <f t="shared" si="77"/>
        <v/>
      </c>
      <c r="U83" t="str">
        <f t="shared" si="78"/>
        <v/>
      </c>
      <c r="V83" t="str">
        <f t="shared" si="79"/>
        <v/>
      </c>
      <c r="W83" t="str">
        <f t="shared" si="80"/>
        <v/>
      </c>
      <c r="X83" t="str">
        <f t="shared" si="81"/>
        <v/>
      </c>
      <c r="Y83" t="str">
        <f t="shared" si="82"/>
        <v/>
      </c>
      <c r="Z83" t="str">
        <f t="shared" si="83"/>
        <v/>
      </c>
      <c r="AA83" t="str">
        <f t="shared" si="84"/>
        <v/>
      </c>
      <c r="AB83" t="str">
        <f>IF(J83="Waive All Products","N/A",IF('Employee Info'!O83="","",'Employee Info'!O83))</f>
        <v/>
      </c>
      <c r="AC83" s="3" t="str">
        <f t="shared" si="85"/>
        <v/>
      </c>
      <c r="AD83" t="str">
        <f>IF(J83="Waive All Products","N/A",IF('Employee Info'!P83="","",'Employee Info'!P83))</f>
        <v/>
      </c>
      <c r="AE83" t="str">
        <f t="shared" si="86"/>
        <v/>
      </c>
      <c r="AF83" t="str">
        <f t="shared" si="87"/>
        <v/>
      </c>
      <c r="AG83" t="str">
        <f t="shared" si="88"/>
        <v/>
      </c>
      <c r="AH83" t="str">
        <f t="shared" si="89"/>
        <v/>
      </c>
      <c r="AI83" t="str">
        <f t="shared" si="90"/>
        <v/>
      </c>
      <c r="AJ83" t="str">
        <f t="shared" si="91"/>
        <v/>
      </c>
      <c r="AK83" s="4" t="str">
        <f>IF(J83="Waive All Products","N/A",IF('Employee Info'!D83="","",'Employee Info'!D83))</f>
        <v/>
      </c>
      <c r="AL83" t="str">
        <f t="shared" si="92"/>
        <v/>
      </c>
      <c r="AM83" t="str">
        <f>IF(J83="Waive All Products","N/A",IF('Employee Info'!N83="","",'Employee Info'!N83))</f>
        <v/>
      </c>
      <c r="AN83" t="str">
        <f t="shared" si="93"/>
        <v/>
      </c>
      <c r="AO83" t="str">
        <f t="shared" si="94"/>
        <v/>
      </c>
      <c r="AP83" t="str">
        <f t="shared" si="95"/>
        <v/>
      </c>
      <c r="AQ83" t="str">
        <f t="shared" si="96"/>
        <v/>
      </c>
      <c r="AR83" t="str">
        <f t="shared" si="97"/>
        <v/>
      </c>
      <c r="AS83" t="str">
        <f t="shared" si="98"/>
        <v/>
      </c>
      <c r="AT83" t="str">
        <f t="shared" si="99"/>
        <v/>
      </c>
      <c r="AU83" s="3" t="str">
        <f t="shared" si="100"/>
        <v/>
      </c>
      <c r="AV83" s="3" t="str">
        <f t="shared" si="101"/>
        <v/>
      </c>
      <c r="AW83" s="3" t="str">
        <f t="shared" si="102"/>
        <v/>
      </c>
      <c r="AX83" s="3" t="str">
        <f t="shared" si="103"/>
        <v/>
      </c>
      <c r="AY83" s="3" t="str">
        <f t="shared" si="104"/>
        <v/>
      </c>
      <c r="AZ83" t="str">
        <f t="shared" si="105"/>
        <v/>
      </c>
      <c r="BA83" t="str">
        <f t="shared" si="106"/>
        <v/>
      </c>
      <c r="BB83" t="str">
        <f t="shared" si="107"/>
        <v/>
      </c>
      <c r="BC83" t="str">
        <f>IF(A83="Employee","N/A",IF(OR(LEN('Employee Info'!A83)=0,Location!B4="IL",Location!B4="Illinois"),"","N/A"))</f>
        <v/>
      </c>
      <c r="BD83" t="str">
        <f>IF(A83="Employee","N/A",IF(OR(LEN('Employee Info'!A83)=0,Location!B4="IL",Location!B4="Illinois"),"","N/A"))</f>
        <v/>
      </c>
      <c r="BE83" t="str">
        <f>IF(A83="Employee","N/A",IF(OR(LEN('Employee Info'!A83)=0,Location!B4="FL",Location!B4="Florida"),"","N/A"))</f>
        <v/>
      </c>
      <c r="BF83" t="str">
        <f>IF(A83="Employee","N/A",IF(OR(LEN('Employee Info'!A83)=0,Location!B4="IA",Location!B4="Iowa"),"","N/A"))</f>
        <v/>
      </c>
      <c r="BG83" t="str">
        <f>IF(A83="Employee","N/A",IF(OR(LEN('Employee Info'!A83)=0,Location!B4="PA",Location!B4="Pennsylvania"),"","N/A"))</f>
        <v/>
      </c>
    </row>
    <row r="84" spans="1:59" x14ac:dyDescent="0.25">
      <c r="A84" s="7">
        <f>'Employee Info'!A84</f>
        <v>0</v>
      </c>
      <c r="B84" t="str">
        <f>IF(J84="Waive All Products","N/A",IF('Employee Info'!B84="","",'Employee Info'!B84))</f>
        <v/>
      </c>
      <c r="C84" t="str">
        <f>IF(J84="Waive All Products","N/A",IF('Employee Info'!L84="","",'Employee Info'!L84))</f>
        <v/>
      </c>
      <c r="D84" s="7">
        <f>'Employee Info'!F84</f>
        <v>0</v>
      </c>
      <c r="E84" s="7">
        <f>'Employee Info'!E84</f>
        <v>0</v>
      </c>
      <c r="F84" t="str">
        <f>IF(J84="Waive All Products","N/A",IF('Employee Info'!G84="","",'Employee Info'!G84))</f>
        <v/>
      </c>
      <c r="G84" t="str">
        <f>IF(J84="Waive All Products","N/A",IF('Employee Info'!H84="","",'Employee Info'!H84))</f>
        <v/>
      </c>
      <c r="H84" t="str">
        <f>IF(J84="Waive All Products","N/A",IF('Employee Info'!K84="","",'Employee Info'!K84))</f>
        <v/>
      </c>
      <c r="I84" s="3" t="str">
        <f>IF(J84="Waive All Products","N/A",IF('Employee Info'!I84="","",'Employee Info'!I84))</f>
        <v/>
      </c>
      <c r="K84" t="str">
        <f>IF(J84="Waive All Products","N/A",IF(OR('Employee Info'!S84="Waive",'Employee Info'!S84="W"),"waive",IF(OR(A84="Employee",A84="Dependent"),"Not available for Enrollment","")))</f>
        <v/>
      </c>
      <c r="L84" t="str">
        <f>IF(J84="No","N/A",'Employee Info'!T84)</f>
        <v/>
      </c>
      <c r="M84" t="str">
        <f t="shared" si="72"/>
        <v/>
      </c>
      <c r="N84" t="str">
        <f t="shared" si="73"/>
        <v/>
      </c>
      <c r="O84" t="str">
        <f t="shared" si="74"/>
        <v/>
      </c>
      <c r="P84" t="str">
        <f>IF(J84="Waive All Products","N/A",IF(OR('Employee Info'!U84="Waive",'Employee Info'!U84="W"),"waive",IF(OR(A84="Employee",A84="Dependent"),"Not available for Enrollment","")))</f>
        <v/>
      </c>
      <c r="Q84" t="str">
        <f t="shared" si="75"/>
        <v/>
      </c>
      <c r="R84" t="str">
        <f>IF(J84="Waive All Products","N/A",IF(OR('Employee Info'!V84="Waive",'Employee Info'!V84="W"),"waive",IF(OR(A84="Employee",A84="Dependent"),"Not available for Enrollment","")))</f>
        <v/>
      </c>
      <c r="S84" t="str">
        <f t="shared" si="76"/>
        <v/>
      </c>
      <c r="T84" t="str">
        <f t="shared" si="77"/>
        <v/>
      </c>
      <c r="U84" t="str">
        <f t="shared" si="78"/>
        <v/>
      </c>
      <c r="V84" t="str">
        <f t="shared" si="79"/>
        <v/>
      </c>
      <c r="W84" t="str">
        <f t="shared" si="80"/>
        <v/>
      </c>
      <c r="X84" t="str">
        <f t="shared" si="81"/>
        <v/>
      </c>
      <c r="Y84" t="str">
        <f t="shared" si="82"/>
        <v/>
      </c>
      <c r="Z84" t="str">
        <f t="shared" si="83"/>
        <v/>
      </c>
      <c r="AA84" t="str">
        <f t="shared" si="84"/>
        <v/>
      </c>
      <c r="AB84" t="str">
        <f>IF(J84="Waive All Products","N/A",IF('Employee Info'!O84="","",'Employee Info'!O84))</f>
        <v/>
      </c>
      <c r="AC84" s="3" t="str">
        <f t="shared" si="85"/>
        <v/>
      </c>
      <c r="AD84" t="str">
        <f>IF(J84="Waive All Products","N/A",IF('Employee Info'!P84="","",'Employee Info'!P84))</f>
        <v/>
      </c>
      <c r="AE84" t="str">
        <f t="shared" si="86"/>
        <v/>
      </c>
      <c r="AF84" t="str">
        <f t="shared" si="87"/>
        <v/>
      </c>
      <c r="AG84" t="str">
        <f t="shared" si="88"/>
        <v/>
      </c>
      <c r="AH84" t="str">
        <f t="shared" si="89"/>
        <v/>
      </c>
      <c r="AI84" t="str">
        <f t="shared" si="90"/>
        <v/>
      </c>
      <c r="AJ84" t="str">
        <f t="shared" si="91"/>
        <v/>
      </c>
      <c r="AK84" s="4" t="str">
        <f>IF(J84="Waive All Products","N/A",IF('Employee Info'!D84="","",'Employee Info'!D84))</f>
        <v/>
      </c>
      <c r="AL84" t="str">
        <f t="shared" si="92"/>
        <v/>
      </c>
      <c r="AM84" t="str">
        <f>IF(J84="Waive All Products","N/A",IF('Employee Info'!N84="","",'Employee Info'!N84))</f>
        <v/>
      </c>
      <c r="AN84" t="str">
        <f t="shared" si="93"/>
        <v/>
      </c>
      <c r="AO84" t="str">
        <f t="shared" si="94"/>
        <v/>
      </c>
      <c r="AP84" t="str">
        <f t="shared" si="95"/>
        <v/>
      </c>
      <c r="AQ84" t="str">
        <f t="shared" si="96"/>
        <v/>
      </c>
      <c r="AR84" t="str">
        <f t="shared" si="97"/>
        <v/>
      </c>
      <c r="AS84" t="str">
        <f t="shared" si="98"/>
        <v/>
      </c>
      <c r="AT84" t="str">
        <f t="shared" si="99"/>
        <v/>
      </c>
      <c r="AU84" s="3" t="str">
        <f t="shared" si="100"/>
        <v/>
      </c>
      <c r="AV84" s="3" t="str">
        <f t="shared" si="101"/>
        <v/>
      </c>
      <c r="AW84" s="3" t="str">
        <f t="shared" si="102"/>
        <v/>
      </c>
      <c r="AX84" s="3" t="str">
        <f t="shared" si="103"/>
        <v/>
      </c>
      <c r="AY84" s="3" t="str">
        <f t="shared" si="104"/>
        <v/>
      </c>
      <c r="AZ84" t="str">
        <f t="shared" si="105"/>
        <v/>
      </c>
      <c r="BA84" t="str">
        <f t="shared" si="106"/>
        <v/>
      </c>
      <c r="BB84" t="str">
        <f t="shared" si="107"/>
        <v/>
      </c>
      <c r="BC84" t="str">
        <f>IF(A84="Employee","N/A",IF(OR(LEN('Employee Info'!A84)=0,Location!B4="IL",Location!B4="Illinois"),"","N/A"))</f>
        <v/>
      </c>
      <c r="BD84" t="str">
        <f>IF(A84="Employee","N/A",IF(OR(LEN('Employee Info'!A84)=0,Location!B4="IL",Location!B4="Illinois"),"","N/A"))</f>
        <v/>
      </c>
      <c r="BE84" t="str">
        <f>IF(A84="Employee","N/A",IF(OR(LEN('Employee Info'!A84)=0,Location!B4="FL",Location!B4="Florida"),"","N/A"))</f>
        <v/>
      </c>
      <c r="BF84" t="str">
        <f>IF(A84="Employee","N/A",IF(OR(LEN('Employee Info'!A84)=0,Location!B4="IA",Location!B4="Iowa"),"","N/A"))</f>
        <v/>
      </c>
      <c r="BG84" t="str">
        <f>IF(A84="Employee","N/A",IF(OR(LEN('Employee Info'!A84)=0,Location!B4="PA",Location!B4="Pennsylvania"),"","N/A"))</f>
        <v/>
      </c>
    </row>
    <row r="85" spans="1:59" x14ac:dyDescent="0.25">
      <c r="A85" s="7">
        <f>'Employee Info'!A85</f>
        <v>0</v>
      </c>
      <c r="B85" t="str">
        <f>IF(J85="Waive All Products","N/A",IF('Employee Info'!B85="","",'Employee Info'!B85))</f>
        <v/>
      </c>
      <c r="C85" t="str">
        <f>IF(J85="Waive All Products","N/A",IF('Employee Info'!L85="","",'Employee Info'!L85))</f>
        <v/>
      </c>
      <c r="D85" s="7">
        <f>'Employee Info'!F85</f>
        <v>0</v>
      </c>
      <c r="E85" s="7">
        <f>'Employee Info'!E85</f>
        <v>0</v>
      </c>
      <c r="F85" t="str">
        <f>IF(J85="Waive All Products","N/A",IF('Employee Info'!G85="","",'Employee Info'!G85))</f>
        <v/>
      </c>
      <c r="G85" t="str">
        <f>IF(J85="Waive All Products","N/A",IF('Employee Info'!H85="","",'Employee Info'!H85))</f>
        <v/>
      </c>
      <c r="H85" t="str">
        <f>IF(J85="Waive All Products","N/A",IF('Employee Info'!K85="","",'Employee Info'!K85))</f>
        <v/>
      </c>
      <c r="I85" s="3" t="str">
        <f>IF(J85="Waive All Products","N/A",IF('Employee Info'!I85="","",'Employee Info'!I85))</f>
        <v/>
      </c>
      <c r="K85" t="str">
        <f>IF(J85="Waive All Products","N/A",IF(OR('Employee Info'!S85="Waive",'Employee Info'!S85="W"),"waive",IF(OR(A85="Employee",A85="Dependent"),"Not available for Enrollment","")))</f>
        <v/>
      </c>
      <c r="L85" t="str">
        <f>IF(J85="No","N/A",'Employee Info'!T85)</f>
        <v/>
      </c>
      <c r="M85" t="str">
        <f t="shared" si="72"/>
        <v/>
      </c>
      <c r="N85" t="str">
        <f t="shared" si="73"/>
        <v/>
      </c>
      <c r="O85" t="str">
        <f t="shared" si="74"/>
        <v/>
      </c>
      <c r="P85" t="str">
        <f>IF(J85="Waive All Products","N/A",IF(OR('Employee Info'!U85="Waive",'Employee Info'!U85="W"),"waive",IF(OR(A85="Employee",A85="Dependent"),"Not available for Enrollment","")))</f>
        <v/>
      </c>
      <c r="Q85" t="str">
        <f t="shared" si="75"/>
        <v/>
      </c>
      <c r="R85" t="str">
        <f>IF(J85="Waive All Products","N/A",IF(OR('Employee Info'!V85="Waive",'Employee Info'!V85="W"),"waive",IF(OR(A85="Employee",A85="Dependent"),"Not available for Enrollment","")))</f>
        <v/>
      </c>
      <c r="S85" t="str">
        <f t="shared" si="76"/>
        <v/>
      </c>
      <c r="T85" t="str">
        <f t="shared" si="77"/>
        <v/>
      </c>
      <c r="U85" t="str">
        <f t="shared" si="78"/>
        <v/>
      </c>
      <c r="V85" t="str">
        <f t="shared" si="79"/>
        <v/>
      </c>
      <c r="W85" t="str">
        <f t="shared" si="80"/>
        <v/>
      </c>
      <c r="X85" t="str">
        <f t="shared" si="81"/>
        <v/>
      </c>
      <c r="Y85" t="str">
        <f t="shared" si="82"/>
        <v/>
      </c>
      <c r="Z85" t="str">
        <f t="shared" si="83"/>
        <v/>
      </c>
      <c r="AA85" t="str">
        <f t="shared" si="84"/>
        <v/>
      </c>
      <c r="AB85" t="str">
        <f>IF(J85="Waive All Products","N/A",IF('Employee Info'!O85="","",'Employee Info'!O85))</f>
        <v/>
      </c>
      <c r="AC85" s="3" t="str">
        <f t="shared" si="85"/>
        <v/>
      </c>
      <c r="AD85" t="str">
        <f>IF(J85="Waive All Products","N/A",IF('Employee Info'!P85="","",'Employee Info'!P85))</f>
        <v/>
      </c>
      <c r="AE85" t="str">
        <f t="shared" si="86"/>
        <v/>
      </c>
      <c r="AF85" t="str">
        <f t="shared" si="87"/>
        <v/>
      </c>
      <c r="AG85" t="str">
        <f t="shared" si="88"/>
        <v/>
      </c>
      <c r="AH85" t="str">
        <f t="shared" si="89"/>
        <v/>
      </c>
      <c r="AI85" t="str">
        <f t="shared" si="90"/>
        <v/>
      </c>
      <c r="AJ85" t="str">
        <f t="shared" si="91"/>
        <v/>
      </c>
      <c r="AK85" s="4" t="str">
        <f>IF(J85="Waive All Products","N/A",IF('Employee Info'!D85="","",'Employee Info'!D85))</f>
        <v/>
      </c>
      <c r="AL85" t="str">
        <f t="shared" si="92"/>
        <v/>
      </c>
      <c r="AM85" t="str">
        <f>IF(J85="Waive All Products","N/A",IF('Employee Info'!N85="","",'Employee Info'!N85))</f>
        <v/>
      </c>
      <c r="AN85" t="str">
        <f t="shared" si="93"/>
        <v/>
      </c>
      <c r="AO85" t="str">
        <f t="shared" si="94"/>
        <v/>
      </c>
      <c r="AP85" t="str">
        <f t="shared" si="95"/>
        <v/>
      </c>
      <c r="AQ85" t="str">
        <f t="shared" si="96"/>
        <v/>
      </c>
      <c r="AR85" t="str">
        <f t="shared" si="97"/>
        <v/>
      </c>
      <c r="AS85" t="str">
        <f t="shared" si="98"/>
        <v/>
      </c>
      <c r="AT85" t="str">
        <f t="shared" si="99"/>
        <v/>
      </c>
      <c r="AU85" s="3" t="str">
        <f t="shared" si="100"/>
        <v/>
      </c>
      <c r="AV85" s="3" t="str">
        <f t="shared" si="101"/>
        <v/>
      </c>
      <c r="AW85" s="3" t="str">
        <f t="shared" si="102"/>
        <v/>
      </c>
      <c r="AX85" s="3" t="str">
        <f t="shared" si="103"/>
        <v/>
      </c>
      <c r="AY85" s="3" t="str">
        <f t="shared" si="104"/>
        <v/>
      </c>
      <c r="AZ85" t="str">
        <f t="shared" si="105"/>
        <v/>
      </c>
      <c r="BA85" t="str">
        <f t="shared" si="106"/>
        <v/>
      </c>
      <c r="BB85" t="str">
        <f t="shared" si="107"/>
        <v/>
      </c>
      <c r="BC85" t="str">
        <f>IF(A85="Employee","N/A",IF(OR(LEN('Employee Info'!A85)=0,Location!B4="IL",Location!B4="Illinois"),"","N/A"))</f>
        <v/>
      </c>
      <c r="BD85" t="str">
        <f>IF(A85="Employee","N/A",IF(OR(LEN('Employee Info'!A85)=0,Location!B4="IL",Location!B4="Illinois"),"","N/A"))</f>
        <v/>
      </c>
      <c r="BE85" t="str">
        <f>IF(A85="Employee","N/A",IF(OR(LEN('Employee Info'!A85)=0,Location!B4="FL",Location!B4="Florida"),"","N/A"))</f>
        <v/>
      </c>
      <c r="BF85" t="str">
        <f>IF(A85="Employee","N/A",IF(OR(LEN('Employee Info'!A85)=0,Location!B4="IA",Location!B4="Iowa"),"","N/A"))</f>
        <v/>
      </c>
      <c r="BG85" t="str">
        <f>IF(A85="Employee","N/A",IF(OR(LEN('Employee Info'!A85)=0,Location!B4="PA",Location!B4="Pennsylvania"),"","N/A"))</f>
        <v/>
      </c>
    </row>
    <row r="86" spans="1:59" x14ac:dyDescent="0.25">
      <c r="A86" s="7">
        <f>'Employee Info'!A86</f>
        <v>0</v>
      </c>
      <c r="B86" t="str">
        <f>IF(J86="Waive All Products","N/A",IF('Employee Info'!B86="","",'Employee Info'!B86))</f>
        <v/>
      </c>
      <c r="C86" t="str">
        <f>IF(J86="Waive All Products","N/A",IF('Employee Info'!L86="","",'Employee Info'!L86))</f>
        <v/>
      </c>
      <c r="D86" s="7">
        <f>'Employee Info'!F86</f>
        <v>0</v>
      </c>
      <c r="E86" s="7">
        <f>'Employee Info'!E86</f>
        <v>0</v>
      </c>
      <c r="F86" t="str">
        <f>IF(J86="Waive All Products","N/A",IF('Employee Info'!G86="","",'Employee Info'!G86))</f>
        <v/>
      </c>
      <c r="G86" t="str">
        <f>IF(J86="Waive All Products","N/A",IF('Employee Info'!H86="","",'Employee Info'!H86))</f>
        <v/>
      </c>
      <c r="H86" t="str">
        <f>IF(J86="Waive All Products","N/A",IF('Employee Info'!K86="","",'Employee Info'!K86))</f>
        <v/>
      </c>
      <c r="I86" s="3" t="str">
        <f>IF(J86="Waive All Products","N/A",IF('Employee Info'!I86="","",'Employee Info'!I86))</f>
        <v/>
      </c>
      <c r="K86" t="str">
        <f>IF(J86="Waive All Products","N/A",IF(OR('Employee Info'!S86="Waive",'Employee Info'!S86="W"),"waive",IF(OR(A86="Employee",A86="Dependent"),"Not available for Enrollment","")))</f>
        <v/>
      </c>
      <c r="L86" t="str">
        <f>IF(J86="No","N/A",'Employee Info'!T86)</f>
        <v/>
      </c>
      <c r="M86" t="str">
        <f t="shared" si="72"/>
        <v/>
      </c>
      <c r="N86" t="str">
        <f t="shared" si="73"/>
        <v/>
      </c>
      <c r="O86" t="str">
        <f t="shared" si="74"/>
        <v/>
      </c>
      <c r="P86" t="str">
        <f>IF(J86="Waive All Products","N/A",IF(OR('Employee Info'!U86="Waive",'Employee Info'!U86="W"),"waive",IF(OR(A86="Employee",A86="Dependent"),"Not available for Enrollment","")))</f>
        <v/>
      </c>
      <c r="Q86" t="str">
        <f t="shared" si="75"/>
        <v/>
      </c>
      <c r="R86" t="str">
        <f>IF(J86="Waive All Products","N/A",IF(OR('Employee Info'!V86="Waive",'Employee Info'!V86="W"),"waive",IF(OR(A86="Employee",A86="Dependent"),"Not available for Enrollment","")))</f>
        <v/>
      </c>
      <c r="S86" t="str">
        <f t="shared" si="76"/>
        <v/>
      </c>
      <c r="T86" t="str">
        <f t="shared" si="77"/>
        <v/>
      </c>
      <c r="U86" t="str">
        <f t="shared" si="78"/>
        <v/>
      </c>
      <c r="V86" t="str">
        <f t="shared" si="79"/>
        <v/>
      </c>
      <c r="W86" t="str">
        <f t="shared" si="80"/>
        <v/>
      </c>
      <c r="X86" t="str">
        <f t="shared" si="81"/>
        <v/>
      </c>
      <c r="Y86" t="str">
        <f t="shared" si="82"/>
        <v/>
      </c>
      <c r="Z86" t="str">
        <f t="shared" si="83"/>
        <v/>
      </c>
      <c r="AA86" t="str">
        <f t="shared" si="84"/>
        <v/>
      </c>
      <c r="AB86" t="str">
        <f>IF(J86="Waive All Products","N/A",IF('Employee Info'!O86="","",'Employee Info'!O86))</f>
        <v/>
      </c>
      <c r="AC86" s="3" t="str">
        <f t="shared" si="85"/>
        <v/>
      </c>
      <c r="AD86" t="str">
        <f>IF(J86="Waive All Products","N/A",IF('Employee Info'!P86="","",'Employee Info'!P86))</f>
        <v/>
      </c>
      <c r="AE86" t="str">
        <f t="shared" si="86"/>
        <v/>
      </c>
      <c r="AF86" t="str">
        <f t="shared" si="87"/>
        <v/>
      </c>
      <c r="AG86" t="str">
        <f t="shared" si="88"/>
        <v/>
      </c>
      <c r="AH86" t="str">
        <f t="shared" si="89"/>
        <v/>
      </c>
      <c r="AI86" t="str">
        <f t="shared" si="90"/>
        <v/>
      </c>
      <c r="AJ86" t="str">
        <f t="shared" si="91"/>
        <v/>
      </c>
      <c r="AK86" s="4" t="str">
        <f>IF(J86="Waive All Products","N/A",IF('Employee Info'!D86="","",'Employee Info'!D86))</f>
        <v/>
      </c>
      <c r="AL86" t="str">
        <f t="shared" si="92"/>
        <v/>
      </c>
      <c r="AM86" t="str">
        <f>IF(J86="Waive All Products","N/A",IF('Employee Info'!N86="","",'Employee Info'!N86))</f>
        <v/>
      </c>
      <c r="AN86" t="str">
        <f t="shared" si="93"/>
        <v/>
      </c>
      <c r="AO86" t="str">
        <f t="shared" si="94"/>
        <v/>
      </c>
      <c r="AP86" t="str">
        <f t="shared" si="95"/>
        <v/>
      </c>
      <c r="AQ86" t="str">
        <f t="shared" si="96"/>
        <v/>
      </c>
      <c r="AR86" t="str">
        <f t="shared" si="97"/>
        <v/>
      </c>
      <c r="AS86" t="str">
        <f t="shared" si="98"/>
        <v/>
      </c>
      <c r="AT86" t="str">
        <f t="shared" si="99"/>
        <v/>
      </c>
      <c r="AU86" s="3" t="str">
        <f t="shared" si="100"/>
        <v/>
      </c>
      <c r="AV86" s="3" t="str">
        <f t="shared" si="101"/>
        <v/>
      </c>
      <c r="AW86" s="3" t="str">
        <f t="shared" si="102"/>
        <v/>
      </c>
      <c r="AX86" s="3" t="str">
        <f t="shared" si="103"/>
        <v/>
      </c>
      <c r="AY86" s="3" t="str">
        <f t="shared" si="104"/>
        <v/>
      </c>
      <c r="AZ86" t="str">
        <f t="shared" si="105"/>
        <v/>
      </c>
      <c r="BA86" t="str">
        <f t="shared" si="106"/>
        <v/>
      </c>
      <c r="BB86" t="str">
        <f t="shared" si="107"/>
        <v/>
      </c>
      <c r="BC86" t="str">
        <f>IF(A86="Employee","N/A",IF(OR(LEN('Employee Info'!A86)=0,Location!B4="IL",Location!B4="Illinois"),"","N/A"))</f>
        <v/>
      </c>
      <c r="BD86" t="str">
        <f>IF(A86="Employee","N/A",IF(OR(LEN('Employee Info'!A86)=0,Location!B4="IL",Location!B4="Illinois"),"","N/A"))</f>
        <v/>
      </c>
      <c r="BE86" t="str">
        <f>IF(A86="Employee","N/A",IF(OR(LEN('Employee Info'!A86)=0,Location!B4="FL",Location!B4="Florida"),"","N/A"))</f>
        <v/>
      </c>
      <c r="BF86" t="str">
        <f>IF(A86="Employee","N/A",IF(OR(LEN('Employee Info'!A86)=0,Location!B4="IA",Location!B4="Iowa"),"","N/A"))</f>
        <v/>
      </c>
      <c r="BG86" t="str">
        <f>IF(A86="Employee","N/A",IF(OR(LEN('Employee Info'!A86)=0,Location!B4="PA",Location!B4="Pennsylvania"),"","N/A"))</f>
        <v/>
      </c>
    </row>
    <row r="87" spans="1:59" x14ac:dyDescent="0.25">
      <c r="A87" s="7">
        <f>'Employee Info'!A87</f>
        <v>0</v>
      </c>
      <c r="B87" t="str">
        <f>IF(J87="Waive All Products","N/A",IF('Employee Info'!B87="","",'Employee Info'!B87))</f>
        <v/>
      </c>
      <c r="C87" t="str">
        <f>IF(J87="Waive All Products","N/A",IF('Employee Info'!L87="","",'Employee Info'!L87))</f>
        <v/>
      </c>
      <c r="D87" s="7">
        <f>'Employee Info'!F87</f>
        <v>0</v>
      </c>
      <c r="E87" s="7">
        <f>'Employee Info'!E87</f>
        <v>0</v>
      </c>
      <c r="F87" t="str">
        <f>IF(J87="Waive All Products","N/A",IF('Employee Info'!G87="","",'Employee Info'!G87))</f>
        <v/>
      </c>
      <c r="G87" t="str">
        <f>IF(J87="Waive All Products","N/A",IF('Employee Info'!H87="","",'Employee Info'!H87))</f>
        <v/>
      </c>
      <c r="H87" t="str">
        <f>IF(J87="Waive All Products","N/A",IF('Employee Info'!K87="","",'Employee Info'!K87))</f>
        <v/>
      </c>
      <c r="I87" s="3" t="str">
        <f>IF(J87="Waive All Products","N/A",IF('Employee Info'!I87="","",'Employee Info'!I87))</f>
        <v/>
      </c>
      <c r="K87" t="str">
        <f>IF(J87="Waive All Products","N/A",IF(OR('Employee Info'!S87="Waive",'Employee Info'!S87="W"),"waive",IF(OR(A87="Employee",A87="Dependent"),"Not available for Enrollment","")))</f>
        <v/>
      </c>
      <c r="L87" t="str">
        <f>IF(J87="No","N/A",'Employee Info'!T87)</f>
        <v/>
      </c>
      <c r="M87" t="str">
        <f t="shared" si="72"/>
        <v/>
      </c>
      <c r="N87" t="str">
        <f t="shared" si="73"/>
        <v/>
      </c>
      <c r="O87" t="str">
        <f t="shared" si="74"/>
        <v/>
      </c>
      <c r="P87" t="str">
        <f>IF(J87="Waive All Products","N/A",IF(OR('Employee Info'!U87="Waive",'Employee Info'!U87="W"),"waive",IF(OR(A87="Employee",A87="Dependent"),"Not available for Enrollment","")))</f>
        <v/>
      </c>
      <c r="Q87" t="str">
        <f t="shared" si="75"/>
        <v/>
      </c>
      <c r="R87" t="str">
        <f>IF(J87="Waive All Products","N/A",IF(OR('Employee Info'!V87="Waive",'Employee Info'!V87="W"),"waive",IF(OR(A87="Employee",A87="Dependent"),"Not available for Enrollment","")))</f>
        <v/>
      </c>
      <c r="S87" t="str">
        <f t="shared" si="76"/>
        <v/>
      </c>
      <c r="T87" t="str">
        <f t="shared" si="77"/>
        <v/>
      </c>
      <c r="U87" t="str">
        <f t="shared" si="78"/>
        <v/>
      </c>
      <c r="V87" t="str">
        <f t="shared" si="79"/>
        <v/>
      </c>
      <c r="W87" t="str">
        <f t="shared" si="80"/>
        <v/>
      </c>
      <c r="X87" t="str">
        <f t="shared" si="81"/>
        <v/>
      </c>
      <c r="Y87" t="str">
        <f t="shared" si="82"/>
        <v/>
      </c>
      <c r="Z87" t="str">
        <f t="shared" si="83"/>
        <v/>
      </c>
      <c r="AA87" t="str">
        <f t="shared" si="84"/>
        <v/>
      </c>
      <c r="AB87" t="str">
        <f>IF(J87="Waive All Products","N/A",IF('Employee Info'!O87="","",'Employee Info'!O87))</f>
        <v/>
      </c>
      <c r="AC87" s="3" t="str">
        <f t="shared" si="85"/>
        <v/>
      </c>
      <c r="AD87" t="str">
        <f>IF(J87="Waive All Products","N/A",IF('Employee Info'!P87="","",'Employee Info'!P87))</f>
        <v/>
      </c>
      <c r="AE87" t="str">
        <f t="shared" si="86"/>
        <v/>
      </c>
      <c r="AF87" t="str">
        <f t="shared" si="87"/>
        <v/>
      </c>
      <c r="AG87" t="str">
        <f t="shared" si="88"/>
        <v/>
      </c>
      <c r="AH87" t="str">
        <f t="shared" si="89"/>
        <v/>
      </c>
      <c r="AI87" t="str">
        <f t="shared" si="90"/>
        <v/>
      </c>
      <c r="AJ87" t="str">
        <f t="shared" si="91"/>
        <v/>
      </c>
      <c r="AK87" s="4" t="str">
        <f>IF(J87="Waive All Products","N/A",IF('Employee Info'!D87="","",'Employee Info'!D87))</f>
        <v/>
      </c>
      <c r="AL87" t="str">
        <f t="shared" si="92"/>
        <v/>
      </c>
      <c r="AM87" t="str">
        <f>IF(J87="Waive All Products","N/A",IF('Employee Info'!N87="","",'Employee Info'!N87))</f>
        <v/>
      </c>
      <c r="AN87" t="str">
        <f t="shared" si="93"/>
        <v/>
      </c>
      <c r="AO87" t="str">
        <f t="shared" si="94"/>
        <v/>
      </c>
      <c r="AP87" t="str">
        <f t="shared" si="95"/>
        <v/>
      </c>
      <c r="AQ87" t="str">
        <f t="shared" si="96"/>
        <v/>
      </c>
      <c r="AR87" t="str">
        <f t="shared" si="97"/>
        <v/>
      </c>
      <c r="AS87" t="str">
        <f t="shared" si="98"/>
        <v/>
      </c>
      <c r="AT87" t="str">
        <f t="shared" si="99"/>
        <v/>
      </c>
      <c r="AU87" s="3" t="str">
        <f t="shared" si="100"/>
        <v/>
      </c>
      <c r="AV87" s="3" t="str">
        <f t="shared" si="101"/>
        <v/>
      </c>
      <c r="AW87" s="3" t="str">
        <f t="shared" si="102"/>
        <v/>
      </c>
      <c r="AX87" s="3" t="str">
        <f t="shared" si="103"/>
        <v/>
      </c>
      <c r="AY87" s="3" t="str">
        <f t="shared" si="104"/>
        <v/>
      </c>
      <c r="AZ87" t="str">
        <f t="shared" si="105"/>
        <v/>
      </c>
      <c r="BA87" t="str">
        <f t="shared" si="106"/>
        <v/>
      </c>
      <c r="BB87" t="str">
        <f t="shared" si="107"/>
        <v/>
      </c>
      <c r="BC87" t="str">
        <f>IF(A87="Employee","N/A",IF(OR(LEN('Employee Info'!A87)=0,Location!B4="IL",Location!B4="Illinois"),"","N/A"))</f>
        <v/>
      </c>
      <c r="BD87" t="str">
        <f>IF(A87="Employee","N/A",IF(OR(LEN('Employee Info'!A87)=0,Location!B4="IL",Location!B4="Illinois"),"","N/A"))</f>
        <v/>
      </c>
      <c r="BE87" t="str">
        <f>IF(A87="Employee","N/A",IF(OR(LEN('Employee Info'!A87)=0,Location!B4="FL",Location!B4="Florida"),"","N/A"))</f>
        <v/>
      </c>
      <c r="BF87" t="str">
        <f>IF(A87="Employee","N/A",IF(OR(LEN('Employee Info'!A87)=0,Location!B4="IA",Location!B4="Iowa"),"","N/A"))</f>
        <v/>
      </c>
      <c r="BG87" t="str">
        <f>IF(A87="Employee","N/A",IF(OR(LEN('Employee Info'!A87)=0,Location!B4="PA",Location!B4="Pennsylvania"),"","N/A"))</f>
        <v/>
      </c>
    </row>
    <row r="88" spans="1:59" x14ac:dyDescent="0.25">
      <c r="A88" s="7">
        <f>'Employee Info'!A88</f>
        <v>0</v>
      </c>
      <c r="B88" t="str">
        <f>IF(J88="Waive All Products","N/A",IF('Employee Info'!B88="","",'Employee Info'!B88))</f>
        <v/>
      </c>
      <c r="C88" t="str">
        <f>IF(J88="Waive All Products","N/A",IF('Employee Info'!L88="","",'Employee Info'!L88))</f>
        <v/>
      </c>
      <c r="D88" s="7">
        <f>'Employee Info'!F88</f>
        <v>0</v>
      </c>
      <c r="E88" s="7">
        <f>'Employee Info'!E88</f>
        <v>0</v>
      </c>
      <c r="F88" t="str">
        <f>IF(J88="Waive All Products","N/A",IF('Employee Info'!G88="","",'Employee Info'!G88))</f>
        <v/>
      </c>
      <c r="G88" t="str">
        <f>IF(J88="Waive All Products","N/A",IF('Employee Info'!H88="","",'Employee Info'!H88))</f>
        <v/>
      </c>
      <c r="H88" t="str">
        <f>IF(J88="Waive All Products","N/A",IF('Employee Info'!K88="","",'Employee Info'!K88))</f>
        <v/>
      </c>
      <c r="I88" s="3" t="str">
        <f>IF(J88="Waive All Products","N/A",IF('Employee Info'!I88="","",'Employee Info'!I88))</f>
        <v/>
      </c>
      <c r="K88" t="str">
        <f>IF(J88="Waive All Products","N/A",IF(OR('Employee Info'!S88="Waive",'Employee Info'!S88="W"),"waive",IF(OR(A88="Employee",A88="Dependent"),"Not available for Enrollment","")))</f>
        <v/>
      </c>
      <c r="L88" t="str">
        <f>IF(J88="No","N/A",'Employee Info'!T88)</f>
        <v/>
      </c>
      <c r="M88" t="str">
        <f t="shared" si="72"/>
        <v/>
      </c>
      <c r="N88" t="str">
        <f t="shared" si="73"/>
        <v/>
      </c>
      <c r="O88" t="str">
        <f t="shared" si="74"/>
        <v/>
      </c>
      <c r="P88" t="str">
        <f>IF(J88="Waive All Products","N/A",IF(OR('Employee Info'!U88="Waive",'Employee Info'!U88="W"),"waive",IF(OR(A88="Employee",A88="Dependent"),"Not available for Enrollment","")))</f>
        <v/>
      </c>
      <c r="Q88" t="str">
        <f t="shared" si="75"/>
        <v/>
      </c>
      <c r="R88" t="str">
        <f>IF(J88="Waive All Products","N/A",IF(OR('Employee Info'!V88="Waive",'Employee Info'!V88="W"),"waive",IF(OR(A88="Employee",A88="Dependent"),"Not available for Enrollment","")))</f>
        <v/>
      </c>
      <c r="S88" t="str">
        <f t="shared" si="76"/>
        <v/>
      </c>
      <c r="T88" t="str">
        <f t="shared" si="77"/>
        <v/>
      </c>
      <c r="U88" t="str">
        <f t="shared" si="78"/>
        <v/>
      </c>
      <c r="V88" t="str">
        <f t="shared" si="79"/>
        <v/>
      </c>
      <c r="W88" t="str">
        <f t="shared" si="80"/>
        <v/>
      </c>
      <c r="X88" t="str">
        <f t="shared" si="81"/>
        <v/>
      </c>
      <c r="Y88" t="str">
        <f t="shared" si="82"/>
        <v/>
      </c>
      <c r="Z88" t="str">
        <f t="shared" si="83"/>
        <v/>
      </c>
      <c r="AA88" t="str">
        <f t="shared" si="84"/>
        <v/>
      </c>
      <c r="AB88" t="str">
        <f>IF(J88="Waive All Products","N/A",IF('Employee Info'!O88="","",'Employee Info'!O88))</f>
        <v/>
      </c>
      <c r="AC88" s="3" t="str">
        <f t="shared" si="85"/>
        <v/>
      </c>
      <c r="AD88" t="str">
        <f>IF(J88="Waive All Products","N/A",IF('Employee Info'!P88="","",'Employee Info'!P88))</f>
        <v/>
      </c>
      <c r="AE88" t="str">
        <f t="shared" si="86"/>
        <v/>
      </c>
      <c r="AF88" t="str">
        <f t="shared" si="87"/>
        <v/>
      </c>
      <c r="AG88" t="str">
        <f t="shared" si="88"/>
        <v/>
      </c>
      <c r="AH88" t="str">
        <f t="shared" si="89"/>
        <v/>
      </c>
      <c r="AI88" t="str">
        <f t="shared" si="90"/>
        <v/>
      </c>
      <c r="AJ88" t="str">
        <f t="shared" si="91"/>
        <v/>
      </c>
      <c r="AK88" s="4" t="str">
        <f>IF(J88="Waive All Products","N/A",IF('Employee Info'!D88="","",'Employee Info'!D88))</f>
        <v/>
      </c>
      <c r="AL88" t="str">
        <f t="shared" si="92"/>
        <v/>
      </c>
      <c r="AM88" t="str">
        <f>IF(J88="Waive All Products","N/A",IF('Employee Info'!N88="","",'Employee Info'!N88))</f>
        <v/>
      </c>
      <c r="AN88" t="str">
        <f t="shared" si="93"/>
        <v/>
      </c>
      <c r="AO88" t="str">
        <f t="shared" si="94"/>
        <v/>
      </c>
      <c r="AP88" t="str">
        <f t="shared" si="95"/>
        <v/>
      </c>
      <c r="AQ88" t="str">
        <f t="shared" si="96"/>
        <v/>
      </c>
      <c r="AR88" t="str">
        <f t="shared" si="97"/>
        <v/>
      </c>
      <c r="AS88" t="str">
        <f t="shared" si="98"/>
        <v/>
      </c>
      <c r="AT88" t="str">
        <f t="shared" si="99"/>
        <v/>
      </c>
      <c r="AU88" s="3" t="str">
        <f t="shared" si="100"/>
        <v/>
      </c>
      <c r="AV88" s="3" t="str">
        <f t="shared" si="101"/>
        <v/>
      </c>
      <c r="AW88" s="3" t="str">
        <f t="shared" si="102"/>
        <v/>
      </c>
      <c r="AX88" s="3" t="str">
        <f t="shared" si="103"/>
        <v/>
      </c>
      <c r="AY88" s="3" t="str">
        <f t="shared" si="104"/>
        <v/>
      </c>
      <c r="AZ88" t="str">
        <f t="shared" si="105"/>
        <v/>
      </c>
      <c r="BA88" t="str">
        <f t="shared" si="106"/>
        <v/>
      </c>
      <c r="BB88" t="str">
        <f t="shared" si="107"/>
        <v/>
      </c>
      <c r="BC88" t="str">
        <f>IF(A88="Employee","N/A",IF(OR(LEN('Employee Info'!A88)=0,Location!B4="IL",Location!B4="Illinois"),"","N/A"))</f>
        <v/>
      </c>
      <c r="BD88" t="str">
        <f>IF(A88="Employee","N/A",IF(OR(LEN('Employee Info'!A88)=0,Location!B4="IL",Location!B4="Illinois"),"","N/A"))</f>
        <v/>
      </c>
      <c r="BE88" t="str">
        <f>IF(A88="Employee","N/A",IF(OR(LEN('Employee Info'!A88)=0,Location!B4="FL",Location!B4="Florida"),"","N/A"))</f>
        <v/>
      </c>
      <c r="BF88" t="str">
        <f>IF(A88="Employee","N/A",IF(OR(LEN('Employee Info'!A88)=0,Location!B4="IA",Location!B4="Iowa"),"","N/A"))</f>
        <v/>
      </c>
      <c r="BG88" t="str">
        <f>IF(A88="Employee","N/A",IF(OR(LEN('Employee Info'!A88)=0,Location!B4="PA",Location!B4="Pennsylvania"),"","N/A"))</f>
        <v/>
      </c>
    </row>
    <row r="89" spans="1:59" x14ac:dyDescent="0.25">
      <c r="A89" s="7">
        <f>'Employee Info'!A89</f>
        <v>0</v>
      </c>
      <c r="B89" t="str">
        <f>IF(J89="Waive All Products","N/A",IF('Employee Info'!B89="","",'Employee Info'!B89))</f>
        <v/>
      </c>
      <c r="C89" t="str">
        <f>IF(J89="Waive All Products","N/A",IF('Employee Info'!L89="","",'Employee Info'!L89))</f>
        <v/>
      </c>
      <c r="D89" s="7">
        <f>'Employee Info'!F89</f>
        <v>0</v>
      </c>
      <c r="E89" s="7">
        <f>'Employee Info'!E89</f>
        <v>0</v>
      </c>
      <c r="F89" t="str">
        <f>IF(J89="Waive All Products","N/A",IF('Employee Info'!G89="","",'Employee Info'!G89))</f>
        <v/>
      </c>
      <c r="G89" t="str">
        <f>IF(J89="Waive All Products","N/A",IF('Employee Info'!H89="","",'Employee Info'!H89))</f>
        <v/>
      </c>
      <c r="H89" t="str">
        <f>IF(J89="Waive All Products","N/A",IF('Employee Info'!K89="","",'Employee Info'!K89))</f>
        <v/>
      </c>
      <c r="I89" s="3" t="str">
        <f>IF(J89="Waive All Products","N/A",IF('Employee Info'!I89="","",'Employee Info'!I89))</f>
        <v/>
      </c>
      <c r="K89" t="str">
        <f>IF(J89="Waive All Products","N/A",IF(OR('Employee Info'!S89="Waive",'Employee Info'!S89="W"),"waive",IF(OR(A89="Employee",A89="Dependent"),"Not available for Enrollment","")))</f>
        <v/>
      </c>
      <c r="L89" t="str">
        <f>IF(J89="No","N/A",'Employee Info'!T89)</f>
        <v/>
      </c>
      <c r="M89" t="str">
        <f t="shared" si="72"/>
        <v/>
      </c>
      <c r="N89" t="str">
        <f t="shared" si="73"/>
        <v/>
      </c>
      <c r="O89" t="str">
        <f t="shared" si="74"/>
        <v/>
      </c>
      <c r="P89" t="str">
        <f>IF(J89="Waive All Products","N/A",IF(OR('Employee Info'!U89="Waive",'Employee Info'!U89="W"),"waive",IF(OR(A89="Employee",A89="Dependent"),"Not available for Enrollment","")))</f>
        <v/>
      </c>
      <c r="Q89" t="str">
        <f t="shared" si="75"/>
        <v/>
      </c>
      <c r="R89" t="str">
        <f>IF(J89="Waive All Products","N/A",IF(OR('Employee Info'!V89="Waive",'Employee Info'!V89="W"),"waive",IF(OR(A89="Employee",A89="Dependent"),"Not available for Enrollment","")))</f>
        <v/>
      </c>
      <c r="S89" t="str">
        <f t="shared" si="76"/>
        <v/>
      </c>
      <c r="T89" t="str">
        <f t="shared" si="77"/>
        <v/>
      </c>
      <c r="U89" t="str">
        <f t="shared" si="78"/>
        <v/>
      </c>
      <c r="V89" t="str">
        <f t="shared" si="79"/>
        <v/>
      </c>
      <c r="W89" t="str">
        <f t="shared" si="80"/>
        <v/>
      </c>
      <c r="X89" t="str">
        <f t="shared" si="81"/>
        <v/>
      </c>
      <c r="Y89" t="str">
        <f t="shared" si="82"/>
        <v/>
      </c>
      <c r="Z89" t="str">
        <f t="shared" si="83"/>
        <v/>
      </c>
      <c r="AA89" t="str">
        <f t="shared" si="84"/>
        <v/>
      </c>
      <c r="AB89" t="str">
        <f>IF(J89="Waive All Products","N/A",IF('Employee Info'!O89="","",'Employee Info'!O89))</f>
        <v/>
      </c>
      <c r="AC89" s="3" t="str">
        <f t="shared" si="85"/>
        <v/>
      </c>
      <c r="AD89" t="str">
        <f>IF(J89="Waive All Products","N/A",IF('Employee Info'!P89="","",'Employee Info'!P89))</f>
        <v/>
      </c>
      <c r="AE89" t="str">
        <f t="shared" si="86"/>
        <v/>
      </c>
      <c r="AF89" t="str">
        <f t="shared" si="87"/>
        <v/>
      </c>
      <c r="AG89" t="str">
        <f t="shared" si="88"/>
        <v/>
      </c>
      <c r="AH89" t="str">
        <f t="shared" si="89"/>
        <v/>
      </c>
      <c r="AI89" t="str">
        <f t="shared" si="90"/>
        <v/>
      </c>
      <c r="AJ89" t="str">
        <f t="shared" si="91"/>
        <v/>
      </c>
      <c r="AK89" s="4" t="str">
        <f>IF(J89="Waive All Products","N/A",IF('Employee Info'!D89="","",'Employee Info'!D89))</f>
        <v/>
      </c>
      <c r="AL89" t="str">
        <f t="shared" si="92"/>
        <v/>
      </c>
      <c r="AM89" t="str">
        <f>IF(J89="Waive All Products","N/A",IF('Employee Info'!N89="","",'Employee Info'!N89))</f>
        <v/>
      </c>
      <c r="AN89" t="str">
        <f t="shared" si="93"/>
        <v/>
      </c>
      <c r="AO89" t="str">
        <f t="shared" si="94"/>
        <v/>
      </c>
      <c r="AP89" t="str">
        <f t="shared" si="95"/>
        <v/>
      </c>
      <c r="AQ89" t="str">
        <f t="shared" si="96"/>
        <v/>
      </c>
      <c r="AR89" t="str">
        <f t="shared" si="97"/>
        <v/>
      </c>
      <c r="AS89" t="str">
        <f t="shared" si="98"/>
        <v/>
      </c>
      <c r="AT89" t="str">
        <f t="shared" si="99"/>
        <v/>
      </c>
      <c r="AU89" s="3" t="str">
        <f t="shared" si="100"/>
        <v/>
      </c>
      <c r="AV89" s="3" t="str">
        <f t="shared" si="101"/>
        <v/>
      </c>
      <c r="AW89" s="3" t="str">
        <f t="shared" si="102"/>
        <v/>
      </c>
      <c r="AX89" s="3" t="str">
        <f t="shared" si="103"/>
        <v/>
      </c>
      <c r="AY89" s="3" t="str">
        <f t="shared" si="104"/>
        <v/>
      </c>
      <c r="AZ89" t="str">
        <f t="shared" si="105"/>
        <v/>
      </c>
      <c r="BA89" t="str">
        <f t="shared" si="106"/>
        <v/>
      </c>
      <c r="BB89" t="str">
        <f t="shared" si="107"/>
        <v/>
      </c>
      <c r="BC89" t="str">
        <f>IF(A89="Employee","N/A",IF(OR(LEN('Employee Info'!A89)=0,Location!B4="IL",Location!B4="Illinois"),"","N/A"))</f>
        <v/>
      </c>
      <c r="BD89" t="str">
        <f>IF(A89="Employee","N/A",IF(OR(LEN('Employee Info'!A89)=0,Location!B4="IL",Location!B4="Illinois"),"","N/A"))</f>
        <v/>
      </c>
      <c r="BE89" t="str">
        <f>IF(A89="Employee","N/A",IF(OR(LEN('Employee Info'!A89)=0,Location!B4="FL",Location!B4="Florida"),"","N/A"))</f>
        <v/>
      </c>
      <c r="BF89" t="str">
        <f>IF(A89="Employee","N/A",IF(OR(LEN('Employee Info'!A89)=0,Location!B4="IA",Location!B4="Iowa"),"","N/A"))</f>
        <v/>
      </c>
      <c r="BG89" t="str">
        <f>IF(A89="Employee","N/A",IF(OR(LEN('Employee Info'!A89)=0,Location!B4="PA",Location!B4="Pennsylvania"),"","N/A"))</f>
        <v/>
      </c>
    </row>
    <row r="90" spans="1:59" x14ac:dyDescent="0.25">
      <c r="A90" s="7">
        <f>'Employee Info'!A90</f>
        <v>0</v>
      </c>
      <c r="B90" t="str">
        <f>IF(J90="Waive All Products","N/A",IF('Employee Info'!B90="","",'Employee Info'!B90))</f>
        <v/>
      </c>
      <c r="C90" t="str">
        <f>IF(J90="Waive All Products","N/A",IF('Employee Info'!L90="","",'Employee Info'!L90))</f>
        <v/>
      </c>
      <c r="D90" s="7">
        <f>'Employee Info'!F90</f>
        <v>0</v>
      </c>
      <c r="E90" s="7">
        <f>'Employee Info'!E90</f>
        <v>0</v>
      </c>
      <c r="F90" t="str">
        <f>IF(J90="Waive All Products","N/A",IF('Employee Info'!G90="","",'Employee Info'!G90))</f>
        <v/>
      </c>
      <c r="G90" t="str">
        <f>IF(J90="Waive All Products","N/A",IF('Employee Info'!H90="","",'Employee Info'!H90))</f>
        <v/>
      </c>
      <c r="H90" t="str">
        <f>IF(J90="Waive All Products","N/A",IF('Employee Info'!K90="","",'Employee Info'!K90))</f>
        <v/>
      </c>
      <c r="I90" s="3" t="str">
        <f>IF(J90="Waive All Products","N/A",IF('Employee Info'!I90="","",'Employee Info'!I90))</f>
        <v/>
      </c>
      <c r="K90" t="str">
        <f>IF(J90="Waive All Products","N/A",IF(OR('Employee Info'!S90="Waive",'Employee Info'!S90="W"),"waive",IF(OR(A90="Employee",A90="Dependent"),"Not available for Enrollment","")))</f>
        <v/>
      </c>
      <c r="L90" t="str">
        <f>IF(J90="No","N/A",'Employee Info'!T90)</f>
        <v/>
      </c>
      <c r="M90" t="str">
        <f t="shared" si="72"/>
        <v/>
      </c>
      <c r="N90" t="str">
        <f t="shared" si="73"/>
        <v/>
      </c>
      <c r="O90" t="str">
        <f t="shared" si="74"/>
        <v/>
      </c>
      <c r="P90" t="str">
        <f>IF(J90="Waive All Products","N/A",IF(OR('Employee Info'!U90="Waive",'Employee Info'!U90="W"),"waive",IF(OR(A90="Employee",A90="Dependent"),"Not available for Enrollment","")))</f>
        <v/>
      </c>
      <c r="Q90" t="str">
        <f t="shared" si="75"/>
        <v/>
      </c>
      <c r="R90" t="str">
        <f>IF(J90="Waive All Products","N/A",IF(OR('Employee Info'!V90="Waive",'Employee Info'!V90="W"),"waive",IF(OR(A90="Employee",A90="Dependent"),"Not available for Enrollment","")))</f>
        <v/>
      </c>
      <c r="S90" t="str">
        <f t="shared" si="76"/>
        <v/>
      </c>
      <c r="T90" t="str">
        <f t="shared" si="77"/>
        <v/>
      </c>
      <c r="U90" t="str">
        <f t="shared" si="78"/>
        <v/>
      </c>
      <c r="V90" t="str">
        <f t="shared" si="79"/>
        <v/>
      </c>
      <c r="W90" t="str">
        <f t="shared" si="80"/>
        <v/>
      </c>
      <c r="X90" t="str">
        <f t="shared" si="81"/>
        <v/>
      </c>
      <c r="Y90" t="str">
        <f t="shared" si="82"/>
        <v/>
      </c>
      <c r="Z90" t="str">
        <f t="shared" si="83"/>
        <v/>
      </c>
      <c r="AA90" t="str">
        <f t="shared" si="84"/>
        <v/>
      </c>
      <c r="AB90" t="str">
        <f>IF(J90="Waive All Products","N/A",IF('Employee Info'!O90="","",'Employee Info'!O90))</f>
        <v/>
      </c>
      <c r="AC90" s="3" t="str">
        <f t="shared" si="85"/>
        <v/>
      </c>
      <c r="AD90" t="str">
        <f>IF(J90="Waive All Products","N/A",IF('Employee Info'!P90="","",'Employee Info'!P90))</f>
        <v/>
      </c>
      <c r="AE90" t="str">
        <f t="shared" si="86"/>
        <v/>
      </c>
      <c r="AF90" t="str">
        <f t="shared" si="87"/>
        <v/>
      </c>
      <c r="AG90" t="str">
        <f t="shared" si="88"/>
        <v/>
      </c>
      <c r="AH90" t="str">
        <f t="shared" si="89"/>
        <v/>
      </c>
      <c r="AI90" t="str">
        <f t="shared" si="90"/>
        <v/>
      </c>
      <c r="AJ90" t="str">
        <f t="shared" si="91"/>
        <v/>
      </c>
      <c r="AK90" s="4" t="str">
        <f>IF(J90="Waive All Products","N/A",IF('Employee Info'!D90="","",'Employee Info'!D90))</f>
        <v/>
      </c>
      <c r="AL90" t="str">
        <f t="shared" si="92"/>
        <v/>
      </c>
      <c r="AM90" t="str">
        <f>IF(J90="Waive All Products","N/A",IF('Employee Info'!N90="","",'Employee Info'!N90))</f>
        <v/>
      </c>
      <c r="AN90" t="str">
        <f t="shared" si="93"/>
        <v/>
      </c>
      <c r="AO90" t="str">
        <f t="shared" si="94"/>
        <v/>
      </c>
      <c r="AP90" t="str">
        <f t="shared" si="95"/>
        <v/>
      </c>
      <c r="AQ90" t="str">
        <f t="shared" si="96"/>
        <v/>
      </c>
      <c r="AR90" t="str">
        <f t="shared" si="97"/>
        <v/>
      </c>
      <c r="AS90" t="str">
        <f t="shared" si="98"/>
        <v/>
      </c>
      <c r="AT90" t="str">
        <f t="shared" si="99"/>
        <v/>
      </c>
      <c r="AU90" s="3" t="str">
        <f t="shared" si="100"/>
        <v/>
      </c>
      <c r="AV90" s="3" t="str">
        <f t="shared" si="101"/>
        <v/>
      </c>
      <c r="AW90" s="3" t="str">
        <f t="shared" si="102"/>
        <v/>
      </c>
      <c r="AX90" s="3" t="str">
        <f t="shared" si="103"/>
        <v/>
      </c>
      <c r="AY90" s="3" t="str">
        <f t="shared" si="104"/>
        <v/>
      </c>
      <c r="AZ90" t="str">
        <f t="shared" si="105"/>
        <v/>
      </c>
      <c r="BA90" t="str">
        <f t="shared" si="106"/>
        <v/>
      </c>
      <c r="BB90" t="str">
        <f t="shared" si="107"/>
        <v/>
      </c>
      <c r="BC90" t="str">
        <f>IF(A90="Employee","N/A",IF(OR(LEN('Employee Info'!A90)=0,Location!B4="IL",Location!B4="Illinois"),"","N/A"))</f>
        <v/>
      </c>
      <c r="BD90" t="str">
        <f>IF(A90="Employee","N/A",IF(OR(LEN('Employee Info'!A90)=0,Location!B4="IL",Location!B4="Illinois"),"","N/A"))</f>
        <v/>
      </c>
      <c r="BE90" t="str">
        <f>IF(A90="Employee","N/A",IF(OR(LEN('Employee Info'!A90)=0,Location!B4="FL",Location!B4="Florida"),"","N/A"))</f>
        <v/>
      </c>
      <c r="BF90" t="str">
        <f>IF(A90="Employee","N/A",IF(OR(LEN('Employee Info'!A90)=0,Location!B4="IA",Location!B4="Iowa"),"","N/A"))</f>
        <v/>
      </c>
      <c r="BG90" t="str">
        <f>IF(A90="Employee","N/A",IF(OR(LEN('Employee Info'!A90)=0,Location!B4="PA",Location!B4="Pennsylvania"),"","N/A"))</f>
        <v/>
      </c>
    </row>
    <row r="91" spans="1:59" x14ac:dyDescent="0.25">
      <c r="A91" s="7">
        <f>'Employee Info'!A91</f>
        <v>0</v>
      </c>
      <c r="B91" t="str">
        <f>IF(J91="Waive All Products","N/A",IF('Employee Info'!B91="","",'Employee Info'!B91))</f>
        <v/>
      </c>
      <c r="C91" t="str">
        <f>IF(J91="Waive All Products","N/A",IF('Employee Info'!L91="","",'Employee Info'!L91))</f>
        <v/>
      </c>
      <c r="D91" s="7">
        <f>'Employee Info'!F91</f>
        <v>0</v>
      </c>
      <c r="E91" s="7">
        <f>'Employee Info'!E91</f>
        <v>0</v>
      </c>
      <c r="F91" t="str">
        <f>IF(J91="Waive All Products","N/A",IF('Employee Info'!G91="","",'Employee Info'!G91))</f>
        <v/>
      </c>
      <c r="G91" t="str">
        <f>IF(J91="Waive All Products","N/A",IF('Employee Info'!H91="","",'Employee Info'!H91))</f>
        <v/>
      </c>
      <c r="H91" t="str">
        <f>IF(J91="Waive All Products","N/A",IF('Employee Info'!K91="","",'Employee Info'!K91))</f>
        <v/>
      </c>
      <c r="I91" s="3" t="str">
        <f>IF(J91="Waive All Products","N/A",IF('Employee Info'!I91="","",'Employee Info'!I91))</f>
        <v/>
      </c>
      <c r="K91" t="str">
        <f>IF(J91="Waive All Products","N/A",IF(OR('Employee Info'!S91="Waive",'Employee Info'!S91="W"),"waive",IF(OR(A91="Employee",A91="Dependent"),"Not available for Enrollment","")))</f>
        <v/>
      </c>
      <c r="L91" t="str">
        <f>IF(J91="No","N/A",'Employee Info'!T91)</f>
        <v/>
      </c>
      <c r="M91" t="str">
        <f t="shared" si="72"/>
        <v/>
      </c>
      <c r="N91" t="str">
        <f t="shared" si="73"/>
        <v/>
      </c>
      <c r="O91" t="str">
        <f t="shared" si="74"/>
        <v/>
      </c>
      <c r="P91" t="str">
        <f>IF(J91="Waive All Products","N/A",IF(OR('Employee Info'!U91="Waive",'Employee Info'!U91="W"),"waive",IF(OR(A91="Employee",A91="Dependent"),"Not available for Enrollment","")))</f>
        <v/>
      </c>
      <c r="Q91" t="str">
        <f t="shared" si="75"/>
        <v/>
      </c>
      <c r="R91" t="str">
        <f>IF(J91="Waive All Products","N/A",IF(OR('Employee Info'!V91="Waive",'Employee Info'!V91="W"),"waive",IF(OR(A91="Employee",A91="Dependent"),"Not available for Enrollment","")))</f>
        <v/>
      </c>
      <c r="S91" t="str">
        <f t="shared" si="76"/>
        <v/>
      </c>
      <c r="T91" t="str">
        <f t="shared" si="77"/>
        <v/>
      </c>
      <c r="U91" t="str">
        <f t="shared" si="78"/>
        <v/>
      </c>
      <c r="V91" t="str">
        <f t="shared" si="79"/>
        <v/>
      </c>
      <c r="W91" t="str">
        <f t="shared" si="80"/>
        <v/>
      </c>
      <c r="X91" t="str">
        <f t="shared" si="81"/>
        <v/>
      </c>
      <c r="Y91" t="str">
        <f t="shared" si="82"/>
        <v/>
      </c>
      <c r="Z91" t="str">
        <f t="shared" si="83"/>
        <v/>
      </c>
      <c r="AA91" t="str">
        <f t="shared" si="84"/>
        <v/>
      </c>
      <c r="AB91" t="str">
        <f>IF(J91="Waive All Products","N/A",IF('Employee Info'!O91="","",'Employee Info'!O91))</f>
        <v/>
      </c>
      <c r="AC91" s="3" t="str">
        <f t="shared" si="85"/>
        <v/>
      </c>
      <c r="AD91" t="str">
        <f>IF(J91="Waive All Products","N/A",IF('Employee Info'!P91="","",'Employee Info'!P91))</f>
        <v/>
      </c>
      <c r="AE91" t="str">
        <f t="shared" si="86"/>
        <v/>
      </c>
      <c r="AF91" t="str">
        <f t="shared" si="87"/>
        <v/>
      </c>
      <c r="AG91" t="str">
        <f t="shared" si="88"/>
        <v/>
      </c>
      <c r="AH91" t="str">
        <f t="shared" si="89"/>
        <v/>
      </c>
      <c r="AI91" t="str">
        <f t="shared" si="90"/>
        <v/>
      </c>
      <c r="AJ91" t="str">
        <f t="shared" si="91"/>
        <v/>
      </c>
      <c r="AK91" s="4" t="str">
        <f>IF(J91="Waive All Products","N/A",IF('Employee Info'!D91="","",'Employee Info'!D91))</f>
        <v/>
      </c>
      <c r="AL91" t="str">
        <f t="shared" si="92"/>
        <v/>
      </c>
      <c r="AM91" t="str">
        <f>IF(J91="Waive All Products","N/A",IF('Employee Info'!N91="","",'Employee Info'!N91))</f>
        <v/>
      </c>
      <c r="AN91" t="str">
        <f t="shared" si="93"/>
        <v/>
      </c>
      <c r="AO91" t="str">
        <f t="shared" si="94"/>
        <v/>
      </c>
      <c r="AP91" t="str">
        <f t="shared" si="95"/>
        <v/>
      </c>
      <c r="AQ91" t="str">
        <f t="shared" si="96"/>
        <v/>
      </c>
      <c r="AR91" t="str">
        <f t="shared" si="97"/>
        <v/>
      </c>
      <c r="AS91" t="str">
        <f t="shared" si="98"/>
        <v/>
      </c>
      <c r="AT91" t="str">
        <f t="shared" si="99"/>
        <v/>
      </c>
      <c r="AU91" s="3" t="str">
        <f t="shared" si="100"/>
        <v/>
      </c>
      <c r="AV91" s="3" t="str">
        <f t="shared" si="101"/>
        <v/>
      </c>
      <c r="AW91" s="3" t="str">
        <f t="shared" si="102"/>
        <v/>
      </c>
      <c r="AX91" s="3" t="str">
        <f t="shared" si="103"/>
        <v/>
      </c>
      <c r="AY91" s="3" t="str">
        <f t="shared" si="104"/>
        <v/>
      </c>
      <c r="AZ91" t="str">
        <f t="shared" si="105"/>
        <v/>
      </c>
      <c r="BA91" t="str">
        <f t="shared" si="106"/>
        <v/>
      </c>
      <c r="BB91" t="str">
        <f t="shared" si="107"/>
        <v/>
      </c>
      <c r="BC91" t="str">
        <f>IF(A91="Employee","N/A",IF(OR(LEN('Employee Info'!A91)=0,Location!B4="IL",Location!B4="Illinois"),"","N/A"))</f>
        <v/>
      </c>
      <c r="BD91" t="str">
        <f>IF(A91="Employee","N/A",IF(OR(LEN('Employee Info'!A91)=0,Location!B4="IL",Location!B4="Illinois"),"","N/A"))</f>
        <v/>
      </c>
      <c r="BE91" t="str">
        <f>IF(A91="Employee","N/A",IF(OR(LEN('Employee Info'!A91)=0,Location!B4="FL",Location!B4="Florida"),"","N/A"))</f>
        <v/>
      </c>
      <c r="BF91" t="str">
        <f>IF(A91="Employee","N/A",IF(OR(LEN('Employee Info'!A91)=0,Location!B4="IA",Location!B4="Iowa"),"","N/A"))</f>
        <v/>
      </c>
      <c r="BG91" t="str">
        <f>IF(A91="Employee","N/A",IF(OR(LEN('Employee Info'!A91)=0,Location!B4="PA",Location!B4="Pennsylvania"),"","N/A"))</f>
        <v/>
      </c>
    </row>
    <row r="92" spans="1:59" x14ac:dyDescent="0.25">
      <c r="A92" s="7">
        <f>'Employee Info'!A92</f>
        <v>0</v>
      </c>
      <c r="B92" t="str">
        <f>IF(J92="Waive All Products","N/A",IF('Employee Info'!B92="","",'Employee Info'!B92))</f>
        <v/>
      </c>
      <c r="C92" t="str">
        <f>IF(J92="Waive All Products","N/A",IF('Employee Info'!L92="","",'Employee Info'!L92))</f>
        <v/>
      </c>
      <c r="D92" s="7">
        <f>'Employee Info'!F92</f>
        <v>0</v>
      </c>
      <c r="E92" s="7">
        <f>'Employee Info'!E92</f>
        <v>0</v>
      </c>
      <c r="F92" t="str">
        <f>IF(J92="Waive All Products","N/A",IF('Employee Info'!G92="","",'Employee Info'!G92))</f>
        <v/>
      </c>
      <c r="G92" t="str">
        <f>IF(J92="Waive All Products","N/A",IF('Employee Info'!H92="","",'Employee Info'!H92))</f>
        <v/>
      </c>
      <c r="H92" t="str">
        <f>IF(J92="Waive All Products","N/A",IF('Employee Info'!K92="","",'Employee Info'!K92))</f>
        <v/>
      </c>
      <c r="I92" s="3" t="str">
        <f>IF(J92="Waive All Products","N/A",IF('Employee Info'!I92="","",'Employee Info'!I92))</f>
        <v/>
      </c>
      <c r="K92" t="str">
        <f>IF(J92="Waive All Products","N/A",IF(OR('Employee Info'!S92="Waive",'Employee Info'!S92="W"),"waive",IF(OR(A92="Employee",A92="Dependent"),"Not available for Enrollment","")))</f>
        <v/>
      </c>
      <c r="L92" t="str">
        <f>IF(J92="No","N/A",'Employee Info'!T92)</f>
        <v/>
      </c>
      <c r="M92" t="str">
        <f t="shared" si="72"/>
        <v/>
      </c>
      <c r="N92" t="str">
        <f t="shared" si="73"/>
        <v/>
      </c>
      <c r="O92" t="str">
        <f t="shared" si="74"/>
        <v/>
      </c>
      <c r="P92" t="str">
        <f>IF(J92="Waive All Products","N/A",IF(OR('Employee Info'!U92="Waive",'Employee Info'!U92="W"),"waive",IF(OR(A92="Employee",A92="Dependent"),"Not available for Enrollment","")))</f>
        <v/>
      </c>
      <c r="Q92" t="str">
        <f t="shared" si="75"/>
        <v/>
      </c>
      <c r="R92" t="str">
        <f>IF(J92="Waive All Products","N/A",IF(OR('Employee Info'!V92="Waive",'Employee Info'!V92="W"),"waive",IF(OR(A92="Employee",A92="Dependent"),"Not available for Enrollment","")))</f>
        <v/>
      </c>
      <c r="S92" t="str">
        <f t="shared" si="76"/>
        <v/>
      </c>
      <c r="T92" t="str">
        <f t="shared" si="77"/>
        <v/>
      </c>
      <c r="U92" t="str">
        <f t="shared" si="78"/>
        <v/>
      </c>
      <c r="V92" t="str">
        <f t="shared" si="79"/>
        <v/>
      </c>
      <c r="W92" t="str">
        <f t="shared" si="80"/>
        <v/>
      </c>
      <c r="X92" t="str">
        <f t="shared" si="81"/>
        <v/>
      </c>
      <c r="Y92" t="str">
        <f t="shared" si="82"/>
        <v/>
      </c>
      <c r="Z92" t="str">
        <f t="shared" si="83"/>
        <v/>
      </c>
      <c r="AA92" t="str">
        <f t="shared" si="84"/>
        <v/>
      </c>
      <c r="AB92" t="str">
        <f>IF(J92="Waive All Products","N/A",IF('Employee Info'!O92="","",'Employee Info'!O92))</f>
        <v/>
      </c>
      <c r="AC92" s="3" t="str">
        <f t="shared" si="85"/>
        <v/>
      </c>
      <c r="AD92" t="str">
        <f>IF(J92="Waive All Products","N/A",IF('Employee Info'!P92="","",'Employee Info'!P92))</f>
        <v/>
      </c>
      <c r="AE92" t="str">
        <f t="shared" si="86"/>
        <v/>
      </c>
      <c r="AF92" t="str">
        <f t="shared" si="87"/>
        <v/>
      </c>
      <c r="AG92" t="str">
        <f t="shared" si="88"/>
        <v/>
      </c>
      <c r="AH92" t="str">
        <f t="shared" si="89"/>
        <v/>
      </c>
      <c r="AI92" t="str">
        <f t="shared" si="90"/>
        <v/>
      </c>
      <c r="AJ92" t="str">
        <f t="shared" si="91"/>
        <v/>
      </c>
      <c r="AK92" s="4" t="str">
        <f>IF(J92="Waive All Products","N/A",IF('Employee Info'!D92="","",'Employee Info'!D92))</f>
        <v/>
      </c>
      <c r="AL92" t="str">
        <f t="shared" si="92"/>
        <v/>
      </c>
      <c r="AM92" t="str">
        <f>IF(J92="Waive All Products","N/A",IF('Employee Info'!N92="","",'Employee Info'!N92))</f>
        <v/>
      </c>
      <c r="AN92" t="str">
        <f t="shared" si="93"/>
        <v/>
      </c>
      <c r="AO92" t="str">
        <f t="shared" si="94"/>
        <v/>
      </c>
      <c r="AP92" t="str">
        <f t="shared" si="95"/>
        <v/>
      </c>
      <c r="AQ92" t="str">
        <f t="shared" si="96"/>
        <v/>
      </c>
      <c r="AR92" t="str">
        <f t="shared" si="97"/>
        <v/>
      </c>
      <c r="AS92" t="str">
        <f t="shared" si="98"/>
        <v/>
      </c>
      <c r="AT92" t="str">
        <f t="shared" si="99"/>
        <v/>
      </c>
      <c r="AU92" s="3" t="str">
        <f t="shared" si="100"/>
        <v/>
      </c>
      <c r="AV92" s="3" t="str">
        <f t="shared" si="101"/>
        <v/>
      </c>
      <c r="AW92" s="3" t="str">
        <f t="shared" si="102"/>
        <v/>
      </c>
      <c r="AX92" s="3" t="str">
        <f t="shared" si="103"/>
        <v/>
      </c>
      <c r="AY92" s="3" t="str">
        <f t="shared" si="104"/>
        <v/>
      </c>
      <c r="AZ92" t="str">
        <f t="shared" si="105"/>
        <v/>
      </c>
      <c r="BA92" t="str">
        <f t="shared" si="106"/>
        <v/>
      </c>
      <c r="BB92" t="str">
        <f t="shared" si="107"/>
        <v/>
      </c>
      <c r="BC92" t="str">
        <f>IF(A92="Employee","N/A",IF(OR(LEN('Employee Info'!A92)=0,Location!B4="IL",Location!B4="Illinois"),"","N/A"))</f>
        <v/>
      </c>
      <c r="BD92" t="str">
        <f>IF(A92="Employee","N/A",IF(OR(LEN('Employee Info'!A92)=0,Location!B4="IL",Location!B4="Illinois"),"","N/A"))</f>
        <v/>
      </c>
      <c r="BE92" t="str">
        <f>IF(A92="Employee","N/A",IF(OR(LEN('Employee Info'!A92)=0,Location!B4="FL",Location!B4="Florida"),"","N/A"))</f>
        <v/>
      </c>
      <c r="BF92" t="str">
        <f>IF(A92="Employee","N/A",IF(OR(LEN('Employee Info'!A92)=0,Location!B4="IA",Location!B4="Iowa"),"","N/A"))</f>
        <v/>
      </c>
      <c r="BG92" t="str">
        <f>IF(A92="Employee","N/A",IF(OR(LEN('Employee Info'!A92)=0,Location!B4="PA",Location!B4="Pennsylvania"),"","N/A"))</f>
        <v/>
      </c>
    </row>
    <row r="93" spans="1:59" x14ac:dyDescent="0.25">
      <c r="A93" s="7">
        <f>'Employee Info'!A93</f>
        <v>0</v>
      </c>
      <c r="B93" t="str">
        <f>IF(J93="Waive All Products","N/A",IF('Employee Info'!B93="","",'Employee Info'!B93))</f>
        <v/>
      </c>
      <c r="C93" t="str">
        <f>IF(J93="Waive All Products","N/A",IF('Employee Info'!L93="","",'Employee Info'!L93))</f>
        <v/>
      </c>
      <c r="D93" s="7">
        <f>'Employee Info'!F93</f>
        <v>0</v>
      </c>
      <c r="E93" s="7">
        <f>'Employee Info'!E93</f>
        <v>0</v>
      </c>
      <c r="F93" t="str">
        <f>IF(J93="Waive All Products","N/A",IF('Employee Info'!G93="","",'Employee Info'!G93))</f>
        <v/>
      </c>
      <c r="G93" t="str">
        <f>IF(J93="Waive All Products","N/A",IF('Employee Info'!H93="","",'Employee Info'!H93))</f>
        <v/>
      </c>
      <c r="H93" t="str">
        <f>IF(J93="Waive All Products","N/A",IF('Employee Info'!K93="","",'Employee Info'!K93))</f>
        <v/>
      </c>
      <c r="I93" s="3" t="str">
        <f>IF(J93="Waive All Products","N/A",IF('Employee Info'!I93="","",'Employee Info'!I93))</f>
        <v/>
      </c>
      <c r="K93" t="str">
        <f>IF(J93="Waive All Products","N/A",IF(OR('Employee Info'!S93="Waive",'Employee Info'!S93="W"),"waive",IF(OR(A93="Employee",A93="Dependent"),"Not available for Enrollment","")))</f>
        <v/>
      </c>
      <c r="L93" t="str">
        <f>IF(J93="No","N/A",'Employee Info'!T93)</f>
        <v/>
      </c>
      <c r="M93" t="str">
        <f t="shared" si="72"/>
        <v/>
      </c>
      <c r="N93" t="str">
        <f t="shared" si="73"/>
        <v/>
      </c>
      <c r="O93" t="str">
        <f t="shared" si="74"/>
        <v/>
      </c>
      <c r="P93" t="str">
        <f>IF(J93="Waive All Products","N/A",IF(OR('Employee Info'!U93="Waive",'Employee Info'!U93="W"),"waive",IF(OR(A93="Employee",A93="Dependent"),"Not available for Enrollment","")))</f>
        <v/>
      </c>
      <c r="Q93" t="str">
        <f t="shared" si="75"/>
        <v/>
      </c>
      <c r="R93" t="str">
        <f>IF(J93="Waive All Products","N/A",IF(OR('Employee Info'!V93="Waive",'Employee Info'!V93="W"),"waive",IF(OR(A93="Employee",A93="Dependent"),"Not available for Enrollment","")))</f>
        <v/>
      </c>
      <c r="S93" t="str">
        <f t="shared" si="76"/>
        <v/>
      </c>
      <c r="T93" t="str">
        <f t="shared" si="77"/>
        <v/>
      </c>
      <c r="U93" t="str">
        <f t="shared" si="78"/>
        <v/>
      </c>
      <c r="V93" t="str">
        <f t="shared" si="79"/>
        <v/>
      </c>
      <c r="W93" t="str">
        <f t="shared" si="80"/>
        <v/>
      </c>
      <c r="X93" t="str">
        <f t="shared" si="81"/>
        <v/>
      </c>
      <c r="Y93" t="str">
        <f t="shared" si="82"/>
        <v/>
      </c>
      <c r="Z93" t="str">
        <f t="shared" si="83"/>
        <v/>
      </c>
      <c r="AA93" t="str">
        <f t="shared" si="84"/>
        <v/>
      </c>
      <c r="AB93" t="str">
        <f>IF(J93="Waive All Products","N/A",IF('Employee Info'!O93="","",'Employee Info'!O93))</f>
        <v/>
      </c>
      <c r="AC93" s="3" t="str">
        <f t="shared" si="85"/>
        <v/>
      </c>
      <c r="AD93" t="str">
        <f>IF(J93="Waive All Products","N/A",IF('Employee Info'!P93="","",'Employee Info'!P93))</f>
        <v/>
      </c>
      <c r="AE93" t="str">
        <f t="shared" si="86"/>
        <v/>
      </c>
      <c r="AF93" t="str">
        <f t="shared" si="87"/>
        <v/>
      </c>
      <c r="AG93" t="str">
        <f t="shared" si="88"/>
        <v/>
      </c>
      <c r="AH93" t="str">
        <f t="shared" si="89"/>
        <v/>
      </c>
      <c r="AI93" t="str">
        <f t="shared" si="90"/>
        <v/>
      </c>
      <c r="AJ93" t="str">
        <f t="shared" si="91"/>
        <v/>
      </c>
      <c r="AK93" s="4" t="str">
        <f>IF(J93="Waive All Products","N/A",IF('Employee Info'!D93="","",'Employee Info'!D93))</f>
        <v/>
      </c>
      <c r="AL93" t="str">
        <f t="shared" si="92"/>
        <v/>
      </c>
      <c r="AM93" t="str">
        <f>IF(J93="Waive All Products","N/A",IF('Employee Info'!N93="","",'Employee Info'!N93))</f>
        <v/>
      </c>
      <c r="AN93" t="str">
        <f t="shared" si="93"/>
        <v/>
      </c>
      <c r="AO93" t="str">
        <f t="shared" si="94"/>
        <v/>
      </c>
      <c r="AP93" t="str">
        <f t="shared" si="95"/>
        <v/>
      </c>
      <c r="AQ93" t="str">
        <f t="shared" si="96"/>
        <v/>
      </c>
      <c r="AR93" t="str">
        <f t="shared" si="97"/>
        <v/>
      </c>
      <c r="AS93" t="str">
        <f t="shared" si="98"/>
        <v/>
      </c>
      <c r="AT93" t="str">
        <f t="shared" si="99"/>
        <v/>
      </c>
      <c r="AU93" s="3" t="str">
        <f t="shared" si="100"/>
        <v/>
      </c>
      <c r="AV93" s="3" t="str">
        <f t="shared" si="101"/>
        <v/>
      </c>
      <c r="AW93" s="3" t="str">
        <f t="shared" si="102"/>
        <v/>
      </c>
      <c r="AX93" s="3" t="str">
        <f t="shared" si="103"/>
        <v/>
      </c>
      <c r="AY93" s="3" t="str">
        <f t="shared" si="104"/>
        <v/>
      </c>
      <c r="AZ93" t="str">
        <f t="shared" si="105"/>
        <v/>
      </c>
      <c r="BA93" t="str">
        <f t="shared" si="106"/>
        <v/>
      </c>
      <c r="BB93" t="str">
        <f t="shared" si="107"/>
        <v/>
      </c>
      <c r="BC93" t="str">
        <f>IF(A93="Employee","N/A",IF(OR(LEN('Employee Info'!A93)=0,Location!B4="IL",Location!B4="Illinois"),"","N/A"))</f>
        <v/>
      </c>
      <c r="BD93" t="str">
        <f>IF(A93="Employee","N/A",IF(OR(LEN('Employee Info'!A93)=0,Location!B4="IL",Location!B4="Illinois"),"","N/A"))</f>
        <v/>
      </c>
      <c r="BE93" t="str">
        <f>IF(A93="Employee","N/A",IF(OR(LEN('Employee Info'!A93)=0,Location!B4="FL",Location!B4="Florida"),"","N/A"))</f>
        <v/>
      </c>
      <c r="BF93" t="str">
        <f>IF(A93="Employee","N/A",IF(OR(LEN('Employee Info'!A93)=0,Location!B4="IA",Location!B4="Iowa"),"","N/A"))</f>
        <v/>
      </c>
      <c r="BG93" t="str">
        <f>IF(A93="Employee","N/A",IF(OR(LEN('Employee Info'!A93)=0,Location!B4="PA",Location!B4="Pennsylvania"),"","N/A"))</f>
        <v/>
      </c>
    </row>
    <row r="94" spans="1:59" x14ac:dyDescent="0.25">
      <c r="A94" s="7">
        <f>'Employee Info'!A94</f>
        <v>0</v>
      </c>
      <c r="B94" t="str">
        <f>IF(J94="Waive All Products","N/A",IF('Employee Info'!B94="","",'Employee Info'!B94))</f>
        <v/>
      </c>
      <c r="C94" t="str">
        <f>IF(J94="Waive All Products","N/A",IF('Employee Info'!L94="","",'Employee Info'!L94))</f>
        <v/>
      </c>
      <c r="D94" s="7">
        <f>'Employee Info'!F94</f>
        <v>0</v>
      </c>
      <c r="E94" s="7">
        <f>'Employee Info'!E94</f>
        <v>0</v>
      </c>
      <c r="F94" t="str">
        <f>IF(J94="Waive All Products","N/A",IF('Employee Info'!G94="","",'Employee Info'!G94))</f>
        <v/>
      </c>
      <c r="G94" t="str">
        <f>IF(J94="Waive All Products","N/A",IF('Employee Info'!H94="","",'Employee Info'!H94))</f>
        <v/>
      </c>
      <c r="H94" t="str">
        <f>IF(J94="Waive All Products","N/A",IF('Employee Info'!K94="","",'Employee Info'!K94))</f>
        <v/>
      </c>
      <c r="I94" s="3" t="str">
        <f>IF(J94="Waive All Products","N/A",IF('Employee Info'!I94="","",'Employee Info'!I94))</f>
        <v/>
      </c>
      <c r="K94" t="str">
        <f>IF(J94="Waive All Products","N/A",IF(OR('Employee Info'!S94="Waive",'Employee Info'!S94="W"),"waive",IF(OR(A94="Employee",A94="Dependent"),"Not available for Enrollment","")))</f>
        <v/>
      </c>
      <c r="L94" t="str">
        <f>IF(J94="No","N/A",'Employee Info'!T94)</f>
        <v/>
      </c>
      <c r="M94" t="str">
        <f t="shared" si="72"/>
        <v/>
      </c>
      <c r="N94" t="str">
        <f t="shared" si="73"/>
        <v/>
      </c>
      <c r="O94" t="str">
        <f t="shared" si="74"/>
        <v/>
      </c>
      <c r="P94" t="str">
        <f>IF(J94="Waive All Products","N/A",IF(OR('Employee Info'!U94="Waive",'Employee Info'!U94="W"),"waive",IF(OR(A94="Employee",A94="Dependent"),"Not available for Enrollment","")))</f>
        <v/>
      </c>
      <c r="Q94" t="str">
        <f t="shared" si="75"/>
        <v/>
      </c>
      <c r="R94" t="str">
        <f>IF(J94="Waive All Products","N/A",IF(OR('Employee Info'!V94="Waive",'Employee Info'!V94="W"),"waive",IF(OR(A94="Employee",A94="Dependent"),"Not available for Enrollment","")))</f>
        <v/>
      </c>
      <c r="S94" t="str">
        <f t="shared" si="76"/>
        <v/>
      </c>
      <c r="T94" t="str">
        <f t="shared" si="77"/>
        <v/>
      </c>
      <c r="U94" t="str">
        <f t="shared" si="78"/>
        <v/>
      </c>
      <c r="V94" t="str">
        <f t="shared" si="79"/>
        <v/>
      </c>
      <c r="W94" t="str">
        <f t="shared" si="80"/>
        <v/>
      </c>
      <c r="X94" t="str">
        <f t="shared" si="81"/>
        <v/>
      </c>
      <c r="Y94" t="str">
        <f t="shared" si="82"/>
        <v/>
      </c>
      <c r="Z94" t="str">
        <f t="shared" si="83"/>
        <v/>
      </c>
      <c r="AA94" t="str">
        <f t="shared" si="84"/>
        <v/>
      </c>
      <c r="AB94" t="str">
        <f>IF(J94="Waive All Products","N/A",IF('Employee Info'!O94="","",'Employee Info'!O94))</f>
        <v/>
      </c>
      <c r="AC94" s="3" t="str">
        <f t="shared" si="85"/>
        <v/>
      </c>
      <c r="AD94" t="str">
        <f>IF(J94="Waive All Products","N/A",IF('Employee Info'!P94="","",'Employee Info'!P94))</f>
        <v/>
      </c>
      <c r="AE94" t="str">
        <f t="shared" si="86"/>
        <v/>
      </c>
      <c r="AF94" t="str">
        <f t="shared" si="87"/>
        <v/>
      </c>
      <c r="AG94" t="str">
        <f t="shared" si="88"/>
        <v/>
      </c>
      <c r="AH94" t="str">
        <f t="shared" si="89"/>
        <v/>
      </c>
      <c r="AI94" t="str">
        <f t="shared" si="90"/>
        <v/>
      </c>
      <c r="AJ94" t="str">
        <f t="shared" si="91"/>
        <v/>
      </c>
      <c r="AK94" s="4" t="str">
        <f>IF(J94="Waive All Products","N/A",IF('Employee Info'!D94="","",'Employee Info'!D94))</f>
        <v/>
      </c>
      <c r="AL94" t="str">
        <f t="shared" si="92"/>
        <v/>
      </c>
      <c r="AM94" t="str">
        <f>IF(J94="Waive All Products","N/A",IF('Employee Info'!N94="","",'Employee Info'!N94))</f>
        <v/>
      </c>
      <c r="AN94" t="str">
        <f t="shared" si="93"/>
        <v/>
      </c>
      <c r="AO94" t="str">
        <f t="shared" si="94"/>
        <v/>
      </c>
      <c r="AP94" t="str">
        <f t="shared" si="95"/>
        <v/>
      </c>
      <c r="AQ94" t="str">
        <f t="shared" si="96"/>
        <v/>
      </c>
      <c r="AR94" t="str">
        <f t="shared" si="97"/>
        <v/>
      </c>
      <c r="AS94" t="str">
        <f t="shared" si="98"/>
        <v/>
      </c>
      <c r="AT94" t="str">
        <f t="shared" si="99"/>
        <v/>
      </c>
      <c r="AU94" s="3" t="str">
        <f t="shared" si="100"/>
        <v/>
      </c>
      <c r="AV94" s="3" t="str">
        <f t="shared" si="101"/>
        <v/>
      </c>
      <c r="AW94" s="3" t="str">
        <f t="shared" si="102"/>
        <v/>
      </c>
      <c r="AX94" s="3" t="str">
        <f t="shared" si="103"/>
        <v/>
      </c>
      <c r="AY94" s="3" t="str">
        <f t="shared" si="104"/>
        <v/>
      </c>
      <c r="AZ94" t="str">
        <f t="shared" si="105"/>
        <v/>
      </c>
      <c r="BA94" t="str">
        <f t="shared" si="106"/>
        <v/>
      </c>
      <c r="BB94" t="str">
        <f t="shared" si="107"/>
        <v/>
      </c>
      <c r="BC94" t="str">
        <f>IF(A94="Employee","N/A",IF(OR(LEN('Employee Info'!A94)=0,Location!B4="IL",Location!B4="Illinois"),"","N/A"))</f>
        <v/>
      </c>
      <c r="BD94" t="str">
        <f>IF(A94="Employee","N/A",IF(OR(LEN('Employee Info'!A94)=0,Location!B4="IL",Location!B4="Illinois"),"","N/A"))</f>
        <v/>
      </c>
      <c r="BE94" t="str">
        <f>IF(A94="Employee","N/A",IF(OR(LEN('Employee Info'!A94)=0,Location!B4="FL",Location!B4="Florida"),"","N/A"))</f>
        <v/>
      </c>
      <c r="BF94" t="str">
        <f>IF(A94="Employee","N/A",IF(OR(LEN('Employee Info'!A94)=0,Location!B4="IA",Location!B4="Iowa"),"","N/A"))</f>
        <v/>
      </c>
      <c r="BG94" t="str">
        <f>IF(A94="Employee","N/A",IF(OR(LEN('Employee Info'!A94)=0,Location!B4="PA",Location!B4="Pennsylvania"),"","N/A"))</f>
        <v/>
      </c>
    </row>
    <row r="95" spans="1:59" x14ac:dyDescent="0.25">
      <c r="A95" s="7">
        <f>'Employee Info'!A95</f>
        <v>0</v>
      </c>
      <c r="B95" t="str">
        <f>IF(J95="Waive All Products","N/A",IF('Employee Info'!B95="","",'Employee Info'!B95))</f>
        <v/>
      </c>
      <c r="C95" t="str">
        <f>IF(J95="Waive All Products","N/A",IF('Employee Info'!L95="","",'Employee Info'!L95))</f>
        <v/>
      </c>
      <c r="D95" s="7">
        <f>'Employee Info'!F95</f>
        <v>0</v>
      </c>
      <c r="E95" s="7">
        <f>'Employee Info'!E95</f>
        <v>0</v>
      </c>
      <c r="F95" t="str">
        <f>IF(J95="Waive All Products","N/A",IF('Employee Info'!G95="","",'Employee Info'!G95))</f>
        <v/>
      </c>
      <c r="G95" t="str">
        <f>IF(J95="Waive All Products","N/A",IF('Employee Info'!H95="","",'Employee Info'!H95))</f>
        <v/>
      </c>
      <c r="H95" t="str">
        <f>IF(J95="Waive All Products","N/A",IF('Employee Info'!K95="","",'Employee Info'!K95))</f>
        <v/>
      </c>
      <c r="I95" s="3" t="str">
        <f>IF(J95="Waive All Products","N/A",IF('Employee Info'!I95="","",'Employee Info'!I95))</f>
        <v/>
      </c>
      <c r="K95" t="str">
        <f>IF(J95="Waive All Products","N/A",IF(OR('Employee Info'!S95="Waive",'Employee Info'!S95="W"),"waive",IF(OR(A95="Employee",A95="Dependent"),"Not available for Enrollment","")))</f>
        <v/>
      </c>
      <c r="L95" t="str">
        <f>IF(J95="No","N/A",'Employee Info'!T95)</f>
        <v/>
      </c>
      <c r="M95" t="str">
        <f t="shared" si="72"/>
        <v/>
      </c>
      <c r="N95" t="str">
        <f t="shared" si="73"/>
        <v/>
      </c>
      <c r="O95" t="str">
        <f t="shared" si="74"/>
        <v/>
      </c>
      <c r="P95" t="str">
        <f>IF(J95="Waive All Products","N/A",IF(OR('Employee Info'!U95="Waive",'Employee Info'!U95="W"),"waive",IF(OR(A95="Employee",A95="Dependent"),"Not available for Enrollment","")))</f>
        <v/>
      </c>
      <c r="Q95" t="str">
        <f t="shared" si="75"/>
        <v/>
      </c>
      <c r="R95" t="str">
        <f>IF(J95="Waive All Products","N/A",IF(OR('Employee Info'!V95="Waive",'Employee Info'!V95="W"),"waive",IF(OR(A95="Employee",A95="Dependent"),"Not available for Enrollment","")))</f>
        <v/>
      </c>
      <c r="S95" t="str">
        <f t="shared" si="76"/>
        <v/>
      </c>
      <c r="T95" t="str">
        <f t="shared" si="77"/>
        <v/>
      </c>
      <c r="U95" t="str">
        <f t="shared" si="78"/>
        <v/>
      </c>
      <c r="V95" t="str">
        <f t="shared" si="79"/>
        <v/>
      </c>
      <c r="W95" t="str">
        <f t="shared" si="80"/>
        <v/>
      </c>
      <c r="X95" t="str">
        <f t="shared" si="81"/>
        <v/>
      </c>
      <c r="Y95" t="str">
        <f t="shared" si="82"/>
        <v/>
      </c>
      <c r="Z95" t="str">
        <f t="shared" si="83"/>
        <v/>
      </c>
      <c r="AA95" t="str">
        <f t="shared" si="84"/>
        <v/>
      </c>
      <c r="AB95" t="str">
        <f>IF(J95="Waive All Products","N/A",IF('Employee Info'!O95="","",'Employee Info'!O95))</f>
        <v/>
      </c>
      <c r="AC95" s="3" t="str">
        <f t="shared" si="85"/>
        <v/>
      </c>
      <c r="AD95" t="str">
        <f>IF(J95="Waive All Products","N/A",IF('Employee Info'!P95="","",'Employee Info'!P95))</f>
        <v/>
      </c>
      <c r="AE95" t="str">
        <f t="shared" si="86"/>
        <v/>
      </c>
      <c r="AF95" t="str">
        <f t="shared" si="87"/>
        <v/>
      </c>
      <c r="AG95" t="str">
        <f t="shared" si="88"/>
        <v/>
      </c>
      <c r="AH95" t="str">
        <f t="shared" si="89"/>
        <v/>
      </c>
      <c r="AI95" t="str">
        <f t="shared" si="90"/>
        <v/>
      </c>
      <c r="AJ95" t="str">
        <f t="shared" si="91"/>
        <v/>
      </c>
      <c r="AK95" s="4" t="str">
        <f>IF(J95="Waive All Products","N/A",IF('Employee Info'!D95="","",'Employee Info'!D95))</f>
        <v/>
      </c>
      <c r="AL95" t="str">
        <f t="shared" si="92"/>
        <v/>
      </c>
      <c r="AM95" t="str">
        <f>IF(J95="Waive All Products","N/A",IF('Employee Info'!N95="","",'Employee Info'!N95))</f>
        <v/>
      </c>
      <c r="AN95" t="str">
        <f t="shared" si="93"/>
        <v/>
      </c>
      <c r="AO95" t="str">
        <f t="shared" si="94"/>
        <v/>
      </c>
      <c r="AP95" t="str">
        <f t="shared" si="95"/>
        <v/>
      </c>
      <c r="AQ95" t="str">
        <f t="shared" si="96"/>
        <v/>
      </c>
      <c r="AR95" t="str">
        <f t="shared" si="97"/>
        <v/>
      </c>
      <c r="AS95" t="str">
        <f t="shared" si="98"/>
        <v/>
      </c>
      <c r="AT95" t="str">
        <f t="shared" si="99"/>
        <v/>
      </c>
      <c r="AU95" s="3" t="str">
        <f t="shared" si="100"/>
        <v/>
      </c>
      <c r="AV95" s="3" t="str">
        <f t="shared" si="101"/>
        <v/>
      </c>
      <c r="AW95" s="3" t="str">
        <f t="shared" si="102"/>
        <v/>
      </c>
      <c r="AX95" s="3" t="str">
        <f t="shared" si="103"/>
        <v/>
      </c>
      <c r="AY95" s="3" t="str">
        <f t="shared" si="104"/>
        <v/>
      </c>
      <c r="AZ95" t="str">
        <f t="shared" si="105"/>
        <v/>
      </c>
      <c r="BA95" t="str">
        <f t="shared" si="106"/>
        <v/>
      </c>
      <c r="BB95" t="str">
        <f t="shared" si="107"/>
        <v/>
      </c>
      <c r="BC95" t="str">
        <f>IF(A95="Employee","N/A",IF(OR(LEN('Employee Info'!A95)=0,Location!B4="IL",Location!B4="Illinois"),"","N/A"))</f>
        <v/>
      </c>
      <c r="BD95" t="str">
        <f>IF(A95="Employee","N/A",IF(OR(LEN('Employee Info'!A95)=0,Location!B4="IL",Location!B4="Illinois"),"","N/A"))</f>
        <v/>
      </c>
      <c r="BE95" t="str">
        <f>IF(A95="Employee","N/A",IF(OR(LEN('Employee Info'!A95)=0,Location!B4="FL",Location!B4="Florida"),"","N/A"))</f>
        <v/>
      </c>
      <c r="BF95" t="str">
        <f>IF(A95="Employee","N/A",IF(OR(LEN('Employee Info'!A95)=0,Location!B4="IA",Location!B4="Iowa"),"","N/A"))</f>
        <v/>
      </c>
      <c r="BG95" t="str">
        <f>IF(A95="Employee","N/A",IF(OR(LEN('Employee Info'!A95)=0,Location!B4="PA",Location!B4="Pennsylvania"),"","N/A"))</f>
        <v/>
      </c>
    </row>
    <row r="96" spans="1:59" x14ac:dyDescent="0.25">
      <c r="A96" s="7">
        <f>'Employee Info'!A96</f>
        <v>0</v>
      </c>
      <c r="B96" t="str">
        <f>IF(J96="Waive All Products","N/A",IF('Employee Info'!B96="","",'Employee Info'!B96))</f>
        <v/>
      </c>
      <c r="C96" t="str">
        <f>IF(J96="Waive All Products","N/A",IF('Employee Info'!L96="","",'Employee Info'!L96))</f>
        <v/>
      </c>
      <c r="D96" s="7">
        <f>'Employee Info'!F96</f>
        <v>0</v>
      </c>
      <c r="E96" s="7">
        <f>'Employee Info'!E96</f>
        <v>0</v>
      </c>
      <c r="F96" t="str">
        <f>IF(J96="Waive All Products","N/A",IF('Employee Info'!G96="","",'Employee Info'!G96))</f>
        <v/>
      </c>
      <c r="G96" t="str">
        <f>IF(J96="Waive All Products","N/A",IF('Employee Info'!H96="","",'Employee Info'!H96))</f>
        <v/>
      </c>
      <c r="H96" t="str">
        <f>IF(J96="Waive All Products","N/A",IF('Employee Info'!K96="","",'Employee Info'!K96))</f>
        <v/>
      </c>
      <c r="I96" s="3" t="str">
        <f>IF(J96="Waive All Products","N/A",IF('Employee Info'!I96="","",'Employee Info'!I96))</f>
        <v/>
      </c>
      <c r="K96" t="str">
        <f>IF(J96="Waive All Products","N/A",IF(OR('Employee Info'!S96="Waive",'Employee Info'!S96="W"),"waive",IF(OR(A96="Employee",A96="Dependent"),"Not available for Enrollment","")))</f>
        <v/>
      </c>
      <c r="L96" t="str">
        <f>IF(J96="No","N/A",'Employee Info'!T96)</f>
        <v/>
      </c>
      <c r="M96" t="str">
        <f t="shared" si="72"/>
        <v/>
      </c>
      <c r="N96" t="str">
        <f t="shared" si="73"/>
        <v/>
      </c>
      <c r="O96" t="str">
        <f t="shared" si="74"/>
        <v/>
      </c>
      <c r="P96" t="str">
        <f>IF(J96="Waive All Products","N/A",IF(OR('Employee Info'!U96="Waive",'Employee Info'!U96="W"),"waive",IF(OR(A96="Employee",A96="Dependent"),"Not available for Enrollment","")))</f>
        <v/>
      </c>
      <c r="Q96" t="str">
        <f t="shared" si="75"/>
        <v/>
      </c>
      <c r="R96" t="str">
        <f>IF(J96="Waive All Products","N/A",IF(OR('Employee Info'!V96="Waive",'Employee Info'!V96="W"),"waive",IF(OR(A96="Employee",A96="Dependent"),"Not available for Enrollment","")))</f>
        <v/>
      </c>
      <c r="S96" t="str">
        <f t="shared" si="76"/>
        <v/>
      </c>
      <c r="T96" t="str">
        <f t="shared" si="77"/>
        <v/>
      </c>
      <c r="U96" t="str">
        <f t="shared" si="78"/>
        <v/>
      </c>
      <c r="V96" t="str">
        <f t="shared" si="79"/>
        <v/>
      </c>
      <c r="W96" t="str">
        <f t="shared" si="80"/>
        <v/>
      </c>
      <c r="X96" t="str">
        <f t="shared" si="81"/>
        <v/>
      </c>
      <c r="Y96" t="str">
        <f t="shared" si="82"/>
        <v/>
      </c>
      <c r="Z96" t="str">
        <f t="shared" si="83"/>
        <v/>
      </c>
      <c r="AA96" t="str">
        <f t="shared" si="84"/>
        <v/>
      </c>
      <c r="AB96" t="str">
        <f>IF(J96="Waive All Products","N/A",IF('Employee Info'!O96="","",'Employee Info'!O96))</f>
        <v/>
      </c>
      <c r="AC96" s="3" t="str">
        <f t="shared" si="85"/>
        <v/>
      </c>
      <c r="AD96" t="str">
        <f>IF(J96="Waive All Products","N/A",IF('Employee Info'!P96="","",'Employee Info'!P96))</f>
        <v/>
      </c>
      <c r="AE96" t="str">
        <f t="shared" si="86"/>
        <v/>
      </c>
      <c r="AF96" t="str">
        <f t="shared" si="87"/>
        <v/>
      </c>
      <c r="AG96" t="str">
        <f t="shared" si="88"/>
        <v/>
      </c>
      <c r="AH96" t="str">
        <f t="shared" si="89"/>
        <v/>
      </c>
      <c r="AI96" t="str">
        <f t="shared" si="90"/>
        <v/>
      </c>
      <c r="AJ96" t="str">
        <f t="shared" si="91"/>
        <v/>
      </c>
      <c r="AK96" s="4" t="str">
        <f>IF(J96="Waive All Products","N/A",IF('Employee Info'!D96="","",'Employee Info'!D96))</f>
        <v/>
      </c>
      <c r="AL96" t="str">
        <f t="shared" si="92"/>
        <v/>
      </c>
      <c r="AM96" t="str">
        <f>IF(J96="Waive All Products","N/A",IF('Employee Info'!N96="","",'Employee Info'!N96))</f>
        <v/>
      </c>
      <c r="AN96" t="str">
        <f t="shared" si="93"/>
        <v/>
      </c>
      <c r="AO96" t="str">
        <f t="shared" si="94"/>
        <v/>
      </c>
      <c r="AP96" t="str">
        <f t="shared" si="95"/>
        <v/>
      </c>
      <c r="AQ96" t="str">
        <f t="shared" si="96"/>
        <v/>
      </c>
      <c r="AR96" t="str">
        <f t="shared" si="97"/>
        <v/>
      </c>
      <c r="AS96" t="str">
        <f t="shared" si="98"/>
        <v/>
      </c>
      <c r="AT96" t="str">
        <f t="shared" si="99"/>
        <v/>
      </c>
      <c r="AU96" s="3" t="str">
        <f t="shared" si="100"/>
        <v/>
      </c>
      <c r="AV96" s="3" t="str">
        <f t="shared" si="101"/>
        <v/>
      </c>
      <c r="AW96" s="3" t="str">
        <f t="shared" si="102"/>
        <v/>
      </c>
      <c r="AX96" s="3" t="str">
        <f t="shared" si="103"/>
        <v/>
      </c>
      <c r="AY96" s="3" t="str">
        <f t="shared" si="104"/>
        <v/>
      </c>
      <c r="AZ96" t="str">
        <f t="shared" si="105"/>
        <v/>
      </c>
      <c r="BA96" t="str">
        <f t="shared" si="106"/>
        <v/>
      </c>
      <c r="BB96" t="str">
        <f t="shared" si="107"/>
        <v/>
      </c>
      <c r="BC96" t="str">
        <f>IF(A96="Employee","N/A",IF(OR(LEN('Employee Info'!A96)=0,Location!B4="IL",Location!B4="Illinois"),"","N/A"))</f>
        <v/>
      </c>
      <c r="BD96" t="str">
        <f>IF(A96="Employee","N/A",IF(OR(LEN('Employee Info'!A96)=0,Location!B4="IL",Location!B4="Illinois"),"","N/A"))</f>
        <v/>
      </c>
      <c r="BE96" t="str">
        <f>IF(A96="Employee","N/A",IF(OR(LEN('Employee Info'!A96)=0,Location!B4="FL",Location!B4="Florida"),"","N/A"))</f>
        <v/>
      </c>
      <c r="BF96" t="str">
        <f>IF(A96="Employee","N/A",IF(OR(LEN('Employee Info'!A96)=0,Location!B4="IA",Location!B4="Iowa"),"","N/A"))</f>
        <v/>
      </c>
      <c r="BG96" t="str">
        <f>IF(A96="Employee","N/A",IF(OR(LEN('Employee Info'!A96)=0,Location!B4="PA",Location!B4="Pennsylvania"),"","N/A"))</f>
        <v/>
      </c>
    </row>
    <row r="97" spans="1:59" x14ac:dyDescent="0.25">
      <c r="A97" s="7">
        <f>'Employee Info'!A97</f>
        <v>0</v>
      </c>
      <c r="B97" t="str">
        <f>IF(J97="Waive All Products","N/A",IF('Employee Info'!B97="","",'Employee Info'!B97))</f>
        <v/>
      </c>
      <c r="C97" t="str">
        <f>IF(J97="Waive All Products","N/A",IF('Employee Info'!L97="","",'Employee Info'!L97))</f>
        <v/>
      </c>
      <c r="D97" s="7">
        <f>'Employee Info'!F97</f>
        <v>0</v>
      </c>
      <c r="E97" s="7">
        <f>'Employee Info'!E97</f>
        <v>0</v>
      </c>
      <c r="F97" t="str">
        <f>IF(J97="Waive All Products","N/A",IF('Employee Info'!G97="","",'Employee Info'!G97))</f>
        <v/>
      </c>
      <c r="G97" t="str">
        <f>IF(J97="Waive All Products","N/A",IF('Employee Info'!H97="","",'Employee Info'!H97))</f>
        <v/>
      </c>
      <c r="H97" t="str">
        <f>IF(J97="Waive All Products","N/A",IF('Employee Info'!K97="","",'Employee Info'!K97))</f>
        <v/>
      </c>
      <c r="I97" s="3" t="str">
        <f>IF(J97="Waive All Products","N/A",IF('Employee Info'!I97="","",'Employee Info'!I97))</f>
        <v/>
      </c>
      <c r="K97" t="str">
        <f>IF(J97="Waive All Products","N/A",IF(OR('Employee Info'!S97="Waive",'Employee Info'!S97="W"),"waive",IF(OR(A97="Employee",A97="Dependent"),"Not available for Enrollment","")))</f>
        <v/>
      </c>
      <c r="L97" t="str">
        <f>IF(J97="No","N/A",'Employee Info'!T97)</f>
        <v/>
      </c>
      <c r="M97" t="str">
        <f t="shared" si="72"/>
        <v/>
      </c>
      <c r="N97" t="str">
        <f t="shared" si="73"/>
        <v/>
      </c>
      <c r="O97" t="str">
        <f t="shared" si="74"/>
        <v/>
      </c>
      <c r="P97" t="str">
        <f>IF(J97="Waive All Products","N/A",IF(OR('Employee Info'!U97="Waive",'Employee Info'!U97="W"),"waive",IF(OR(A97="Employee",A97="Dependent"),"Not available for Enrollment","")))</f>
        <v/>
      </c>
      <c r="Q97" t="str">
        <f t="shared" si="75"/>
        <v/>
      </c>
      <c r="R97" t="str">
        <f>IF(J97="Waive All Products","N/A",IF(OR('Employee Info'!V97="Waive",'Employee Info'!V97="W"),"waive",IF(OR(A97="Employee",A97="Dependent"),"Not available for Enrollment","")))</f>
        <v/>
      </c>
      <c r="S97" t="str">
        <f t="shared" si="76"/>
        <v/>
      </c>
      <c r="T97" t="str">
        <f t="shared" si="77"/>
        <v/>
      </c>
      <c r="U97" t="str">
        <f t="shared" si="78"/>
        <v/>
      </c>
      <c r="V97" t="str">
        <f t="shared" si="79"/>
        <v/>
      </c>
      <c r="W97" t="str">
        <f t="shared" si="80"/>
        <v/>
      </c>
      <c r="X97" t="str">
        <f t="shared" si="81"/>
        <v/>
      </c>
      <c r="Y97" t="str">
        <f t="shared" si="82"/>
        <v/>
      </c>
      <c r="Z97" t="str">
        <f t="shared" si="83"/>
        <v/>
      </c>
      <c r="AA97" t="str">
        <f t="shared" si="84"/>
        <v/>
      </c>
      <c r="AB97" t="str">
        <f>IF(J97="Waive All Products","N/A",IF('Employee Info'!O97="","",'Employee Info'!O97))</f>
        <v/>
      </c>
      <c r="AC97" s="3" t="str">
        <f t="shared" si="85"/>
        <v/>
      </c>
      <c r="AD97" t="str">
        <f>IF(J97="Waive All Products","N/A",IF('Employee Info'!P97="","",'Employee Info'!P97))</f>
        <v/>
      </c>
      <c r="AE97" t="str">
        <f t="shared" si="86"/>
        <v/>
      </c>
      <c r="AF97" t="str">
        <f t="shared" si="87"/>
        <v/>
      </c>
      <c r="AG97" t="str">
        <f t="shared" si="88"/>
        <v/>
      </c>
      <c r="AH97" t="str">
        <f t="shared" si="89"/>
        <v/>
      </c>
      <c r="AI97" t="str">
        <f t="shared" si="90"/>
        <v/>
      </c>
      <c r="AJ97" t="str">
        <f t="shared" si="91"/>
        <v/>
      </c>
      <c r="AK97" s="4" t="str">
        <f>IF(J97="Waive All Products","N/A",IF('Employee Info'!D97="","",'Employee Info'!D97))</f>
        <v/>
      </c>
      <c r="AL97" t="str">
        <f t="shared" si="92"/>
        <v/>
      </c>
      <c r="AM97" t="str">
        <f>IF(J97="Waive All Products","N/A",IF('Employee Info'!N97="","",'Employee Info'!N97))</f>
        <v/>
      </c>
      <c r="AN97" t="str">
        <f t="shared" si="93"/>
        <v/>
      </c>
      <c r="AO97" t="str">
        <f t="shared" si="94"/>
        <v/>
      </c>
      <c r="AP97" t="str">
        <f t="shared" si="95"/>
        <v/>
      </c>
      <c r="AQ97" t="str">
        <f t="shared" si="96"/>
        <v/>
      </c>
      <c r="AR97" t="str">
        <f t="shared" si="97"/>
        <v/>
      </c>
      <c r="AS97" t="str">
        <f t="shared" si="98"/>
        <v/>
      </c>
      <c r="AT97" t="str">
        <f t="shared" si="99"/>
        <v/>
      </c>
      <c r="AU97" s="3" t="str">
        <f t="shared" si="100"/>
        <v/>
      </c>
      <c r="AV97" s="3" t="str">
        <f t="shared" si="101"/>
        <v/>
      </c>
      <c r="AW97" s="3" t="str">
        <f t="shared" si="102"/>
        <v/>
      </c>
      <c r="AX97" s="3" t="str">
        <f t="shared" si="103"/>
        <v/>
      </c>
      <c r="AY97" s="3" t="str">
        <f t="shared" si="104"/>
        <v/>
      </c>
      <c r="AZ97" t="str">
        <f t="shared" si="105"/>
        <v/>
      </c>
      <c r="BA97" t="str">
        <f t="shared" si="106"/>
        <v/>
      </c>
      <c r="BB97" t="str">
        <f t="shared" si="107"/>
        <v/>
      </c>
      <c r="BC97" t="str">
        <f>IF(A97="Employee","N/A",IF(OR(LEN('Employee Info'!A97)=0,Location!B4="IL",Location!B4="Illinois"),"","N/A"))</f>
        <v/>
      </c>
      <c r="BD97" t="str">
        <f>IF(A97="Employee","N/A",IF(OR(LEN('Employee Info'!A97)=0,Location!B4="IL",Location!B4="Illinois"),"","N/A"))</f>
        <v/>
      </c>
      <c r="BE97" t="str">
        <f>IF(A97="Employee","N/A",IF(OR(LEN('Employee Info'!A97)=0,Location!B4="FL",Location!B4="Florida"),"","N/A"))</f>
        <v/>
      </c>
      <c r="BF97" t="str">
        <f>IF(A97="Employee","N/A",IF(OR(LEN('Employee Info'!A97)=0,Location!B4="IA",Location!B4="Iowa"),"","N/A"))</f>
        <v/>
      </c>
      <c r="BG97" t="str">
        <f>IF(A97="Employee","N/A",IF(OR(LEN('Employee Info'!A97)=0,Location!B4="PA",Location!B4="Pennsylvania"),"","N/A"))</f>
        <v/>
      </c>
    </row>
    <row r="98" spans="1:59" x14ac:dyDescent="0.25">
      <c r="A98" s="7">
        <f>'Employee Info'!A98</f>
        <v>0</v>
      </c>
      <c r="B98" t="str">
        <f>IF(J98="Waive All Products","N/A",IF('Employee Info'!B98="","",'Employee Info'!B98))</f>
        <v/>
      </c>
      <c r="C98" t="str">
        <f>IF(J98="Waive All Products","N/A",IF('Employee Info'!L98="","",'Employee Info'!L98))</f>
        <v/>
      </c>
      <c r="D98" s="7">
        <f>'Employee Info'!F98</f>
        <v>0</v>
      </c>
      <c r="E98" s="7">
        <f>'Employee Info'!E98</f>
        <v>0</v>
      </c>
      <c r="F98" t="str">
        <f>IF(J98="Waive All Products","N/A",IF('Employee Info'!G98="","",'Employee Info'!G98))</f>
        <v/>
      </c>
      <c r="G98" t="str">
        <f>IF(J98="Waive All Products","N/A",IF('Employee Info'!H98="","",'Employee Info'!H98))</f>
        <v/>
      </c>
      <c r="H98" t="str">
        <f>IF(J98="Waive All Products","N/A",IF('Employee Info'!K98="","",'Employee Info'!K98))</f>
        <v/>
      </c>
      <c r="I98" s="3" t="str">
        <f>IF(J98="Waive All Products","N/A",IF('Employee Info'!I98="","",'Employee Info'!I98))</f>
        <v/>
      </c>
      <c r="K98" t="str">
        <f>IF(J98="Waive All Products","N/A",IF(OR('Employee Info'!S98="Waive",'Employee Info'!S98="W"),"waive",IF(OR(A98="Employee",A98="Dependent"),"Not available for Enrollment","")))</f>
        <v/>
      </c>
      <c r="L98" t="str">
        <f>IF(J98="No","N/A",'Employee Info'!T98)</f>
        <v/>
      </c>
      <c r="M98" t="str">
        <f t="shared" si="72"/>
        <v/>
      </c>
      <c r="N98" t="str">
        <f t="shared" si="73"/>
        <v/>
      </c>
      <c r="O98" t="str">
        <f t="shared" si="74"/>
        <v/>
      </c>
      <c r="P98" t="str">
        <f>IF(J98="Waive All Products","N/A",IF(OR('Employee Info'!U98="Waive",'Employee Info'!U98="W"),"waive",IF(OR(A98="Employee",A98="Dependent"),"Not available for Enrollment","")))</f>
        <v/>
      </c>
      <c r="Q98" t="str">
        <f t="shared" si="75"/>
        <v/>
      </c>
      <c r="R98" t="str">
        <f>IF(J98="Waive All Products","N/A",IF(OR('Employee Info'!V98="Waive",'Employee Info'!V98="W"),"waive",IF(OR(A98="Employee",A98="Dependent"),"Not available for Enrollment","")))</f>
        <v/>
      </c>
      <c r="S98" t="str">
        <f t="shared" si="76"/>
        <v/>
      </c>
      <c r="T98" t="str">
        <f t="shared" si="77"/>
        <v/>
      </c>
      <c r="U98" t="str">
        <f t="shared" si="78"/>
        <v/>
      </c>
      <c r="V98" t="str">
        <f t="shared" si="79"/>
        <v/>
      </c>
      <c r="W98" t="str">
        <f t="shared" si="80"/>
        <v/>
      </c>
      <c r="X98" t="str">
        <f t="shared" si="81"/>
        <v/>
      </c>
      <c r="Y98" t="str">
        <f t="shared" si="82"/>
        <v/>
      </c>
      <c r="Z98" t="str">
        <f t="shared" si="83"/>
        <v/>
      </c>
      <c r="AA98" t="str">
        <f t="shared" si="84"/>
        <v/>
      </c>
      <c r="AB98" t="str">
        <f>IF(J98="Waive All Products","N/A",IF('Employee Info'!O98="","",'Employee Info'!O98))</f>
        <v/>
      </c>
      <c r="AC98" s="3" t="str">
        <f t="shared" si="85"/>
        <v/>
      </c>
      <c r="AD98" t="str">
        <f>IF(J98="Waive All Products","N/A",IF('Employee Info'!P98="","",'Employee Info'!P98))</f>
        <v/>
      </c>
      <c r="AE98" t="str">
        <f t="shared" si="86"/>
        <v/>
      </c>
      <c r="AF98" t="str">
        <f t="shared" si="87"/>
        <v/>
      </c>
      <c r="AG98" t="str">
        <f t="shared" si="88"/>
        <v/>
      </c>
      <c r="AH98" t="str">
        <f t="shared" si="89"/>
        <v/>
      </c>
      <c r="AI98" t="str">
        <f t="shared" si="90"/>
        <v/>
      </c>
      <c r="AJ98" t="str">
        <f t="shared" si="91"/>
        <v/>
      </c>
      <c r="AK98" s="4" t="str">
        <f>IF(J98="Waive All Products","N/A",IF('Employee Info'!D98="","",'Employee Info'!D98))</f>
        <v/>
      </c>
      <c r="AL98" t="str">
        <f t="shared" si="92"/>
        <v/>
      </c>
      <c r="AM98" t="str">
        <f>IF(J98="Waive All Products","N/A",IF('Employee Info'!N98="","",'Employee Info'!N98))</f>
        <v/>
      </c>
      <c r="AN98" t="str">
        <f t="shared" si="93"/>
        <v/>
      </c>
      <c r="AO98" t="str">
        <f t="shared" si="94"/>
        <v/>
      </c>
      <c r="AP98" t="str">
        <f t="shared" si="95"/>
        <v/>
      </c>
      <c r="AQ98" t="str">
        <f t="shared" si="96"/>
        <v/>
      </c>
      <c r="AR98" t="str">
        <f t="shared" si="97"/>
        <v/>
      </c>
      <c r="AS98" t="str">
        <f t="shared" si="98"/>
        <v/>
      </c>
      <c r="AT98" t="str">
        <f t="shared" si="99"/>
        <v/>
      </c>
      <c r="AU98" s="3" t="str">
        <f t="shared" si="100"/>
        <v/>
      </c>
      <c r="AV98" s="3" t="str">
        <f t="shared" si="101"/>
        <v/>
      </c>
      <c r="AW98" s="3" t="str">
        <f t="shared" si="102"/>
        <v/>
      </c>
      <c r="AX98" s="3" t="str">
        <f t="shared" si="103"/>
        <v/>
      </c>
      <c r="AY98" s="3" t="str">
        <f t="shared" si="104"/>
        <v/>
      </c>
      <c r="AZ98" t="str">
        <f t="shared" si="105"/>
        <v/>
      </c>
      <c r="BA98" t="str">
        <f t="shared" si="106"/>
        <v/>
      </c>
      <c r="BB98" t="str">
        <f t="shared" si="107"/>
        <v/>
      </c>
      <c r="BC98" t="str">
        <f>IF(A98="Employee","N/A",IF(OR(LEN('Employee Info'!A98)=0,Location!B4="IL",Location!B4="Illinois"),"","N/A"))</f>
        <v/>
      </c>
      <c r="BD98" t="str">
        <f>IF(A98="Employee","N/A",IF(OR(LEN('Employee Info'!A98)=0,Location!B4="IL",Location!B4="Illinois"),"","N/A"))</f>
        <v/>
      </c>
      <c r="BE98" t="str">
        <f>IF(A98="Employee","N/A",IF(OR(LEN('Employee Info'!A98)=0,Location!B4="FL",Location!B4="Florida"),"","N/A"))</f>
        <v/>
      </c>
      <c r="BF98" t="str">
        <f>IF(A98="Employee","N/A",IF(OR(LEN('Employee Info'!A98)=0,Location!B4="IA",Location!B4="Iowa"),"","N/A"))</f>
        <v/>
      </c>
      <c r="BG98" t="str">
        <f>IF(A98="Employee","N/A",IF(OR(LEN('Employee Info'!A98)=0,Location!B4="PA",Location!B4="Pennsylvania"),"","N/A"))</f>
        <v/>
      </c>
    </row>
    <row r="99" spans="1:59" x14ac:dyDescent="0.25">
      <c r="A99" s="7">
        <f>'Employee Info'!A99</f>
        <v>0</v>
      </c>
      <c r="B99" t="str">
        <f>IF(J99="Waive All Products","N/A",IF('Employee Info'!B99="","",'Employee Info'!B99))</f>
        <v/>
      </c>
      <c r="C99" t="str">
        <f>IF(J99="Waive All Products","N/A",IF('Employee Info'!L99="","",'Employee Info'!L99))</f>
        <v/>
      </c>
      <c r="D99" s="7">
        <f>'Employee Info'!F99</f>
        <v>0</v>
      </c>
      <c r="E99" s="7">
        <f>'Employee Info'!E99</f>
        <v>0</v>
      </c>
      <c r="F99" t="str">
        <f>IF(J99="Waive All Products","N/A",IF('Employee Info'!G99="","",'Employee Info'!G99))</f>
        <v/>
      </c>
      <c r="G99" t="str">
        <f>IF(J99="Waive All Products","N/A",IF('Employee Info'!H99="","",'Employee Info'!H99))</f>
        <v/>
      </c>
      <c r="H99" t="str">
        <f>IF(J99="Waive All Products","N/A",IF('Employee Info'!K99="","",'Employee Info'!K99))</f>
        <v/>
      </c>
      <c r="I99" s="3" t="str">
        <f>IF(J99="Waive All Products","N/A",IF('Employee Info'!I99="","",'Employee Info'!I99))</f>
        <v/>
      </c>
      <c r="K99" t="str">
        <f>IF(J99="Waive All Products","N/A",IF(OR('Employee Info'!S99="Waive",'Employee Info'!S99="W"),"waive",IF(OR(A99="Employee",A99="Dependent"),"Not available for Enrollment","")))</f>
        <v/>
      </c>
      <c r="L99" t="str">
        <f>IF(J99="No","N/A",'Employee Info'!T99)</f>
        <v/>
      </c>
      <c r="M99" t="str">
        <f t="shared" si="72"/>
        <v/>
      </c>
      <c r="N99" t="str">
        <f t="shared" si="73"/>
        <v/>
      </c>
      <c r="O99" t="str">
        <f t="shared" si="74"/>
        <v/>
      </c>
      <c r="P99" t="str">
        <f>IF(J99="Waive All Products","N/A",IF(OR('Employee Info'!U99="Waive",'Employee Info'!U99="W"),"waive",IF(OR(A99="Employee",A99="Dependent"),"Not available for Enrollment","")))</f>
        <v/>
      </c>
      <c r="Q99" t="str">
        <f t="shared" si="75"/>
        <v/>
      </c>
      <c r="R99" t="str">
        <f>IF(J99="Waive All Products","N/A",IF(OR('Employee Info'!V99="Waive",'Employee Info'!V99="W"),"waive",IF(OR(A99="Employee",A99="Dependent"),"Not available for Enrollment","")))</f>
        <v/>
      </c>
      <c r="S99" t="str">
        <f t="shared" si="76"/>
        <v/>
      </c>
      <c r="T99" t="str">
        <f t="shared" si="77"/>
        <v/>
      </c>
      <c r="U99" t="str">
        <f t="shared" si="78"/>
        <v/>
      </c>
      <c r="V99" t="str">
        <f t="shared" si="79"/>
        <v/>
      </c>
      <c r="W99" t="str">
        <f t="shared" si="80"/>
        <v/>
      </c>
      <c r="X99" t="str">
        <f t="shared" si="81"/>
        <v/>
      </c>
      <c r="Y99" t="str">
        <f t="shared" si="82"/>
        <v/>
      </c>
      <c r="Z99" t="str">
        <f t="shared" si="83"/>
        <v/>
      </c>
      <c r="AA99" t="str">
        <f t="shared" si="84"/>
        <v/>
      </c>
      <c r="AB99" t="str">
        <f>IF(J99="Waive All Products","N/A",IF('Employee Info'!O99="","",'Employee Info'!O99))</f>
        <v/>
      </c>
      <c r="AC99" s="3" t="str">
        <f t="shared" si="85"/>
        <v/>
      </c>
      <c r="AD99" t="str">
        <f>IF(J99="Waive All Products","N/A",IF('Employee Info'!P99="","",'Employee Info'!P99))</f>
        <v/>
      </c>
      <c r="AE99" t="str">
        <f t="shared" si="86"/>
        <v/>
      </c>
      <c r="AF99" t="str">
        <f t="shared" si="87"/>
        <v/>
      </c>
      <c r="AG99" t="str">
        <f t="shared" si="88"/>
        <v/>
      </c>
      <c r="AH99" t="str">
        <f t="shared" si="89"/>
        <v/>
      </c>
      <c r="AI99" t="str">
        <f t="shared" si="90"/>
        <v/>
      </c>
      <c r="AJ99" t="str">
        <f t="shared" si="91"/>
        <v/>
      </c>
      <c r="AK99" s="4" t="str">
        <f>IF(J99="Waive All Products","N/A",IF('Employee Info'!D99="","",'Employee Info'!D99))</f>
        <v/>
      </c>
      <c r="AL99" t="str">
        <f t="shared" si="92"/>
        <v/>
      </c>
      <c r="AM99" t="str">
        <f>IF(J99="Waive All Products","N/A",IF('Employee Info'!N99="","",'Employee Info'!N99))</f>
        <v/>
      </c>
      <c r="AN99" t="str">
        <f t="shared" si="93"/>
        <v/>
      </c>
      <c r="AO99" t="str">
        <f t="shared" si="94"/>
        <v/>
      </c>
      <c r="AP99" t="str">
        <f t="shared" si="95"/>
        <v/>
      </c>
      <c r="AQ99" t="str">
        <f t="shared" si="96"/>
        <v/>
      </c>
      <c r="AR99" t="str">
        <f t="shared" si="97"/>
        <v/>
      </c>
      <c r="AS99" t="str">
        <f t="shared" si="98"/>
        <v/>
      </c>
      <c r="AT99" t="str">
        <f t="shared" si="99"/>
        <v/>
      </c>
      <c r="AU99" s="3" t="str">
        <f t="shared" si="100"/>
        <v/>
      </c>
      <c r="AV99" s="3" t="str">
        <f t="shared" si="101"/>
        <v/>
      </c>
      <c r="AW99" s="3" t="str">
        <f t="shared" si="102"/>
        <v/>
      </c>
      <c r="AX99" s="3" t="str">
        <f t="shared" si="103"/>
        <v/>
      </c>
      <c r="AY99" s="3" t="str">
        <f t="shared" si="104"/>
        <v/>
      </c>
      <c r="AZ99" t="str">
        <f t="shared" si="105"/>
        <v/>
      </c>
      <c r="BA99" t="str">
        <f t="shared" si="106"/>
        <v/>
      </c>
      <c r="BB99" t="str">
        <f t="shared" si="107"/>
        <v/>
      </c>
      <c r="BC99" t="str">
        <f>IF(A99="Employee","N/A",IF(OR(LEN('Employee Info'!A99)=0,Location!B4="IL",Location!B4="Illinois"),"","N/A"))</f>
        <v/>
      </c>
      <c r="BD99" t="str">
        <f>IF(A99="Employee","N/A",IF(OR(LEN('Employee Info'!A99)=0,Location!B4="IL",Location!B4="Illinois"),"","N/A"))</f>
        <v/>
      </c>
      <c r="BE99" t="str">
        <f>IF(A99="Employee","N/A",IF(OR(LEN('Employee Info'!A99)=0,Location!B4="FL",Location!B4="Florida"),"","N/A"))</f>
        <v/>
      </c>
      <c r="BF99" t="str">
        <f>IF(A99="Employee","N/A",IF(OR(LEN('Employee Info'!A99)=0,Location!B4="IA",Location!B4="Iowa"),"","N/A"))</f>
        <v/>
      </c>
      <c r="BG99" t="str">
        <f>IF(A99="Employee","N/A",IF(OR(LEN('Employee Info'!A99)=0,Location!B4="PA",Location!B4="Pennsylvania"),"","N/A"))</f>
        <v/>
      </c>
    </row>
    <row r="100" spans="1:59" x14ac:dyDescent="0.25">
      <c r="A100" s="7">
        <f>'Employee Info'!A100</f>
        <v>0</v>
      </c>
      <c r="B100" t="str">
        <f>IF(J100="Waive All Products","N/A",IF('Employee Info'!B100="","",'Employee Info'!B100))</f>
        <v/>
      </c>
      <c r="C100" t="str">
        <f>IF(J100="Waive All Products","N/A",IF('Employee Info'!L100="","",'Employee Info'!L100))</f>
        <v/>
      </c>
      <c r="D100" s="7">
        <f>'Employee Info'!F100</f>
        <v>0</v>
      </c>
      <c r="E100" s="7">
        <f>'Employee Info'!E100</f>
        <v>0</v>
      </c>
      <c r="F100" t="str">
        <f>IF(J100="Waive All Products","N/A",IF('Employee Info'!G100="","",'Employee Info'!G100))</f>
        <v/>
      </c>
      <c r="G100" t="str">
        <f>IF(J100="Waive All Products","N/A",IF('Employee Info'!H100="","",'Employee Info'!H100))</f>
        <v/>
      </c>
      <c r="H100" t="str">
        <f>IF(J100="Waive All Products","N/A",IF('Employee Info'!K100="","",'Employee Info'!K100))</f>
        <v/>
      </c>
      <c r="I100" s="3" t="str">
        <f>IF(J100="Waive All Products","N/A",IF('Employee Info'!I100="","",'Employee Info'!I100))</f>
        <v/>
      </c>
      <c r="K100" t="str">
        <f>IF(J100="Waive All Products","N/A",IF(OR('Employee Info'!S100="Waive",'Employee Info'!S100="W"),"waive",IF(OR(A100="Employee",A100="Dependent"),"Not available for Enrollment","")))</f>
        <v/>
      </c>
      <c r="L100" t="str">
        <f>IF(J100="No","N/A",'Employee Info'!T100)</f>
        <v/>
      </c>
      <c r="M100" t="str">
        <f t="shared" si="72"/>
        <v/>
      </c>
      <c r="N100" t="str">
        <f t="shared" ref="N100:N131" si="108">IF(J100="Waive All Products","N/A",IF(M100="Enter in a PCP code","",IF(M100="Auto Assign","Auto Assigned",IF(OR(A100="Employee",A100="Dependent"),"Not available for Enrollment",""))))</f>
        <v/>
      </c>
      <c r="O100" t="str">
        <f t="shared" si="74"/>
        <v/>
      </c>
      <c r="P100" t="str">
        <f>IF(J100="Waive All Products","N/A",IF(OR('Employee Info'!U100="Waive",'Employee Info'!U100="W"),"waive",IF(OR(A100="Employee",A100="Dependent"),"Not available for Enrollment","")))</f>
        <v/>
      </c>
      <c r="Q100" t="str">
        <f t="shared" si="75"/>
        <v/>
      </c>
      <c r="R100" t="str">
        <f>IF(J100="Waive All Products","N/A",IF(OR('Employee Info'!V100="Waive",'Employee Info'!V100="W"),"waive",IF(OR(A100="Employee",A100="Dependent"),"Not available for Enrollment","")))</f>
        <v/>
      </c>
      <c r="S100" t="str">
        <f t="shared" si="76"/>
        <v/>
      </c>
      <c r="T100" t="str">
        <f t="shared" si="77"/>
        <v/>
      </c>
      <c r="U100" t="str">
        <f t="shared" si="78"/>
        <v/>
      </c>
      <c r="V100" t="str">
        <f t="shared" si="79"/>
        <v/>
      </c>
      <c r="W100" t="str">
        <f t="shared" si="80"/>
        <v/>
      </c>
      <c r="X100" t="str">
        <f t="shared" si="81"/>
        <v/>
      </c>
      <c r="Y100" t="str">
        <f t="shared" si="82"/>
        <v/>
      </c>
      <c r="Z100" t="str">
        <f t="shared" si="83"/>
        <v/>
      </c>
      <c r="AA100" t="str">
        <f t="shared" si="84"/>
        <v/>
      </c>
      <c r="AB100" t="str">
        <f>IF(J100="Waive All Products","N/A",IF('Employee Info'!O100="","",'Employee Info'!O100))</f>
        <v/>
      </c>
      <c r="AC100" s="3" t="str">
        <f t="shared" si="85"/>
        <v/>
      </c>
      <c r="AD100" t="str">
        <f>IF(J100="Waive All Products","N/A",IF('Employee Info'!P100="","",'Employee Info'!P100))</f>
        <v/>
      </c>
      <c r="AE100" t="str">
        <f t="shared" si="86"/>
        <v/>
      </c>
      <c r="AF100" t="str">
        <f t="shared" si="87"/>
        <v/>
      </c>
      <c r="AG100" t="str">
        <f t="shared" si="88"/>
        <v/>
      </c>
      <c r="AH100" t="str">
        <f t="shared" si="89"/>
        <v/>
      </c>
      <c r="AI100" t="str">
        <f t="shared" si="90"/>
        <v/>
      </c>
      <c r="AJ100" t="str">
        <f t="shared" si="91"/>
        <v/>
      </c>
      <c r="AK100" s="4" t="str">
        <f>IF(J100="Waive All Products","N/A",IF('Employee Info'!D100="","",'Employee Info'!D100))</f>
        <v/>
      </c>
      <c r="AL100" t="str">
        <f t="shared" si="92"/>
        <v/>
      </c>
      <c r="AM100" t="str">
        <f>IF(J100="Waive All Products","N/A",IF('Employee Info'!N100="","",'Employee Info'!N100))</f>
        <v/>
      </c>
      <c r="AN100" t="str">
        <f t="shared" si="93"/>
        <v/>
      </c>
      <c r="AO100" t="str">
        <f t="shared" si="94"/>
        <v/>
      </c>
      <c r="AP100" t="str">
        <f t="shared" si="95"/>
        <v/>
      </c>
      <c r="AQ100" t="str">
        <f t="shared" ref="AQ100:AQ131" si="109">IF(J100="Waive All Products","N/A",IF(AP100="No","N/A",""))</f>
        <v/>
      </c>
      <c r="AR100" t="str">
        <f t="shared" si="97"/>
        <v/>
      </c>
      <c r="AS100" t="str">
        <f t="shared" ref="AS100:AS131" si="110">IF(J100="Waive All Products","N/A",IF(AR100="No","N/A",""))</f>
        <v/>
      </c>
      <c r="AT100" t="str">
        <f t="shared" si="99"/>
        <v/>
      </c>
      <c r="AU100" s="3" t="str">
        <f t="shared" si="100"/>
        <v/>
      </c>
      <c r="AV100" s="3" t="str">
        <f t="shared" si="101"/>
        <v/>
      </c>
      <c r="AW100" s="3" t="str">
        <f t="shared" si="102"/>
        <v/>
      </c>
      <c r="AX100" s="3" t="str">
        <f t="shared" si="103"/>
        <v/>
      </c>
      <c r="AY100" s="3" t="str">
        <f t="shared" si="104"/>
        <v/>
      </c>
      <c r="AZ100" t="str">
        <f t="shared" si="105"/>
        <v/>
      </c>
      <c r="BA100" t="str">
        <f t="shared" si="106"/>
        <v/>
      </c>
      <c r="BB100" t="str">
        <f t="shared" ref="BB100:BB131" si="111">IF(J100="Waive All Products","N/A",IF(A100="Employee","N/A",IF(BA100="No","N/A","")))</f>
        <v/>
      </c>
      <c r="BC100" t="str">
        <f>IF(A100="Employee","N/A",IF(OR(LEN('Employee Info'!A100)=0,Location!B4="IL",Location!B4="Illinois"),"","N/A"))</f>
        <v/>
      </c>
      <c r="BD100" t="str">
        <f>IF(A100="Employee","N/A",IF(OR(LEN('Employee Info'!A100)=0,Location!B4="IL",Location!B4="Illinois"),"","N/A"))</f>
        <v/>
      </c>
      <c r="BE100" t="str">
        <f>IF(A100="Employee","N/A",IF(OR(LEN('Employee Info'!A100)=0,Location!B4="FL",Location!B4="Florida"),"","N/A"))</f>
        <v/>
      </c>
      <c r="BF100" t="str">
        <f>IF(A100="Employee","N/A",IF(OR(LEN('Employee Info'!A100)=0,Location!B4="IA",Location!B4="Iowa"),"","N/A"))</f>
        <v/>
      </c>
      <c r="BG100" t="str">
        <f>IF(A100="Employee","N/A",IF(OR(LEN('Employee Info'!A100)=0,Location!B4="PA",Location!B4="Pennsylvania"),"","N/A"))</f>
        <v/>
      </c>
    </row>
    <row r="101" spans="1:59" x14ac:dyDescent="0.25">
      <c r="A101" s="7">
        <f>'Employee Info'!A101</f>
        <v>0</v>
      </c>
      <c r="B101" t="str">
        <f>IF(J101="Waive All Products","N/A",IF('Employee Info'!B101="","",'Employee Info'!B101))</f>
        <v/>
      </c>
      <c r="C101" t="str">
        <f>IF(J101="Waive All Products","N/A",IF('Employee Info'!L101="","",'Employee Info'!L101))</f>
        <v/>
      </c>
      <c r="D101" s="7">
        <f>'Employee Info'!F101</f>
        <v>0</v>
      </c>
      <c r="E101" s="7">
        <f>'Employee Info'!E101</f>
        <v>0</v>
      </c>
      <c r="F101" t="str">
        <f>IF(J101="Waive All Products","N/A",IF('Employee Info'!G101="","",'Employee Info'!G101))</f>
        <v/>
      </c>
      <c r="G101" t="str">
        <f>IF(J101="Waive All Products","N/A",IF('Employee Info'!H101="","",'Employee Info'!H101))</f>
        <v/>
      </c>
      <c r="H101" t="str">
        <f>IF(J101="Waive All Products","N/A",IF('Employee Info'!K101="","",'Employee Info'!K101))</f>
        <v/>
      </c>
      <c r="I101" s="3" t="str">
        <f>IF(J101="Waive All Products","N/A",IF('Employee Info'!I101="","",'Employee Info'!I101))</f>
        <v/>
      </c>
      <c r="K101" t="str">
        <f>IF(J101="Waive All Products","N/A",IF(OR('Employee Info'!S101="Waive",'Employee Info'!S101="W"),"waive",IF(OR(A101="Employee",A101="Dependent"),"Not available for Enrollment","")))</f>
        <v/>
      </c>
      <c r="L101" t="str">
        <f>IF(J101="No","N/A",'Employee Info'!T101)</f>
        <v/>
      </c>
      <c r="M101" t="str">
        <f t="shared" si="72"/>
        <v/>
      </c>
      <c r="N101" t="str">
        <f t="shared" si="108"/>
        <v/>
      </c>
      <c r="O101" t="str">
        <f t="shared" si="74"/>
        <v/>
      </c>
      <c r="P101" t="str">
        <f>IF(J101="Waive All Products","N/A",IF(OR('Employee Info'!U101="Waive",'Employee Info'!U101="W"),"waive",IF(OR(A101="Employee",A101="Dependent"),"Not available for Enrollment","")))</f>
        <v/>
      </c>
      <c r="Q101" t="str">
        <f t="shared" si="75"/>
        <v/>
      </c>
      <c r="R101" t="str">
        <f>IF(J101="Waive All Products","N/A",IF(OR('Employee Info'!V101="Waive",'Employee Info'!V101="W"),"waive",IF(OR(A101="Employee",A101="Dependent"),"Not available for Enrollment","")))</f>
        <v/>
      </c>
      <c r="S101" t="str">
        <f t="shared" si="76"/>
        <v/>
      </c>
      <c r="T101" t="str">
        <f t="shared" si="77"/>
        <v/>
      </c>
      <c r="U101" t="str">
        <f t="shared" si="78"/>
        <v/>
      </c>
      <c r="V101" t="str">
        <f t="shared" si="79"/>
        <v/>
      </c>
      <c r="W101" t="str">
        <f t="shared" si="80"/>
        <v/>
      </c>
      <c r="X101" t="str">
        <f t="shared" si="81"/>
        <v/>
      </c>
      <c r="Y101" t="str">
        <f t="shared" si="82"/>
        <v/>
      </c>
      <c r="Z101" t="str">
        <f t="shared" si="83"/>
        <v/>
      </c>
      <c r="AA101" t="str">
        <f t="shared" si="84"/>
        <v/>
      </c>
      <c r="AB101" t="str">
        <f>IF(J101="Waive All Products","N/A",IF('Employee Info'!O101="","",'Employee Info'!O101))</f>
        <v/>
      </c>
      <c r="AC101" s="3" t="str">
        <f t="shared" si="85"/>
        <v/>
      </c>
      <c r="AD101" t="str">
        <f>IF(J101="Waive All Products","N/A",IF('Employee Info'!P101="","",'Employee Info'!P101))</f>
        <v/>
      </c>
      <c r="AE101" t="str">
        <f t="shared" si="86"/>
        <v/>
      </c>
      <c r="AF101" t="str">
        <f t="shared" si="87"/>
        <v/>
      </c>
      <c r="AG101" t="str">
        <f t="shared" si="88"/>
        <v/>
      </c>
      <c r="AH101" t="str">
        <f t="shared" si="89"/>
        <v/>
      </c>
      <c r="AI101" t="str">
        <f t="shared" si="90"/>
        <v/>
      </c>
      <c r="AJ101" t="str">
        <f t="shared" si="91"/>
        <v/>
      </c>
      <c r="AK101" s="4" t="str">
        <f>IF(J101="Waive All Products","N/A",IF('Employee Info'!D101="","",'Employee Info'!D101))</f>
        <v/>
      </c>
      <c r="AL101" t="str">
        <f t="shared" si="92"/>
        <v/>
      </c>
      <c r="AM101" t="str">
        <f>IF(J101="Waive All Products","N/A",IF('Employee Info'!N101="","",'Employee Info'!N101))</f>
        <v/>
      </c>
      <c r="AN101" t="str">
        <f t="shared" si="93"/>
        <v/>
      </c>
      <c r="AO101" t="str">
        <f t="shared" si="94"/>
        <v/>
      </c>
      <c r="AP101" t="str">
        <f t="shared" si="95"/>
        <v/>
      </c>
      <c r="AQ101" t="str">
        <f t="shared" si="109"/>
        <v/>
      </c>
      <c r="AR101" t="str">
        <f t="shared" si="97"/>
        <v/>
      </c>
      <c r="AS101" t="str">
        <f t="shared" si="110"/>
        <v/>
      </c>
      <c r="AT101" t="str">
        <f t="shared" si="99"/>
        <v/>
      </c>
      <c r="AU101" s="3" t="str">
        <f t="shared" si="100"/>
        <v/>
      </c>
      <c r="AV101" s="3" t="str">
        <f t="shared" si="101"/>
        <v/>
      </c>
      <c r="AW101" s="3" t="str">
        <f t="shared" si="102"/>
        <v/>
      </c>
      <c r="AX101" s="3" t="str">
        <f t="shared" si="103"/>
        <v/>
      </c>
      <c r="AY101" s="3" t="str">
        <f t="shared" si="104"/>
        <v/>
      </c>
      <c r="AZ101" t="str">
        <f t="shared" si="105"/>
        <v/>
      </c>
      <c r="BA101" t="str">
        <f t="shared" si="106"/>
        <v/>
      </c>
      <c r="BB101" t="str">
        <f t="shared" si="111"/>
        <v/>
      </c>
      <c r="BC101" t="str">
        <f>IF(A101="Employee","N/A",IF(OR(LEN('Employee Info'!A101)=0,Location!B4="IL",Location!B4="Illinois"),"","N/A"))</f>
        <v/>
      </c>
      <c r="BD101" t="str">
        <f>IF(A101="Employee","N/A",IF(OR(LEN('Employee Info'!A101)=0,Location!B4="IL",Location!B4="Illinois"),"","N/A"))</f>
        <v/>
      </c>
      <c r="BE101" t="str">
        <f>IF(A101="Employee","N/A",IF(OR(LEN('Employee Info'!A101)=0,Location!B4="FL",Location!B4="Florida"),"","N/A"))</f>
        <v/>
      </c>
      <c r="BF101" t="str">
        <f>IF(A101="Employee","N/A",IF(OR(LEN('Employee Info'!A101)=0,Location!B4="IA",Location!B4="Iowa"),"","N/A"))</f>
        <v/>
      </c>
      <c r="BG101" t="str">
        <f>IF(A101="Employee","N/A",IF(OR(LEN('Employee Info'!A101)=0,Location!B4="PA",Location!B4="Pennsylvania"),"","N/A"))</f>
        <v/>
      </c>
    </row>
    <row r="102" spans="1:59" x14ac:dyDescent="0.25">
      <c r="A102" s="7">
        <f>'Employee Info'!A102</f>
        <v>0</v>
      </c>
      <c r="B102" t="str">
        <f>IF(J102="Waive All Products","N/A",IF('Employee Info'!B102="","",'Employee Info'!B102))</f>
        <v/>
      </c>
      <c r="C102" t="str">
        <f>IF(J102="Waive All Products","N/A",IF('Employee Info'!L102="","",'Employee Info'!L102))</f>
        <v/>
      </c>
      <c r="D102" s="7">
        <f>'Employee Info'!F102</f>
        <v>0</v>
      </c>
      <c r="E102" s="7">
        <f>'Employee Info'!E102</f>
        <v>0</v>
      </c>
      <c r="F102" t="str">
        <f>IF(J102="Waive All Products","N/A",IF('Employee Info'!G102="","",'Employee Info'!G102))</f>
        <v/>
      </c>
      <c r="G102" t="str">
        <f>IF(J102="Waive All Products","N/A",IF('Employee Info'!H102="","",'Employee Info'!H102))</f>
        <v/>
      </c>
      <c r="H102" t="str">
        <f>IF(J102="Waive All Products","N/A",IF('Employee Info'!K102="","",'Employee Info'!K102))</f>
        <v/>
      </c>
      <c r="I102" s="3" t="str">
        <f>IF(J102="Waive All Products","N/A",IF('Employee Info'!I102="","",'Employee Info'!I102))</f>
        <v/>
      </c>
      <c r="K102" t="str">
        <f>IF(J102="Waive All Products","N/A",IF(OR('Employee Info'!S102="Waive",'Employee Info'!S102="W"),"waive",IF(OR(A102="Employee",A102="Dependent"),"Not available for Enrollment","")))</f>
        <v/>
      </c>
      <c r="L102" t="str">
        <f>IF(J102="No","N/A",'Employee Info'!T102)</f>
        <v/>
      </c>
      <c r="M102" t="str">
        <f t="shared" si="72"/>
        <v/>
      </c>
      <c r="N102" t="str">
        <f t="shared" si="108"/>
        <v/>
      </c>
      <c r="O102" t="str">
        <f t="shared" si="74"/>
        <v/>
      </c>
      <c r="P102" t="str">
        <f>IF(J102="Waive All Products","N/A",IF(OR('Employee Info'!U102="Waive",'Employee Info'!U102="W"),"waive",IF(OR(A102="Employee",A102="Dependent"),"Not available for Enrollment","")))</f>
        <v/>
      </c>
      <c r="Q102" t="str">
        <f t="shared" si="75"/>
        <v/>
      </c>
      <c r="R102" t="str">
        <f>IF(J102="Waive All Products","N/A",IF(OR('Employee Info'!V102="Waive",'Employee Info'!V102="W"),"waive",IF(OR(A102="Employee",A102="Dependent"),"Not available for Enrollment","")))</f>
        <v/>
      </c>
      <c r="S102" t="str">
        <f t="shared" si="76"/>
        <v/>
      </c>
      <c r="T102" t="str">
        <f t="shared" si="77"/>
        <v/>
      </c>
      <c r="U102" t="str">
        <f t="shared" si="78"/>
        <v/>
      </c>
      <c r="V102" t="str">
        <f t="shared" si="79"/>
        <v/>
      </c>
      <c r="W102" t="str">
        <f t="shared" si="80"/>
        <v/>
      </c>
      <c r="X102" t="str">
        <f t="shared" si="81"/>
        <v/>
      </c>
      <c r="Y102" t="str">
        <f t="shared" si="82"/>
        <v/>
      </c>
      <c r="Z102" t="str">
        <f t="shared" si="83"/>
        <v/>
      </c>
      <c r="AA102" t="str">
        <f t="shared" si="84"/>
        <v/>
      </c>
      <c r="AB102" t="str">
        <f>IF(J102="Waive All Products","N/A",IF('Employee Info'!O102="","",'Employee Info'!O102))</f>
        <v/>
      </c>
      <c r="AC102" s="3" t="str">
        <f t="shared" si="85"/>
        <v/>
      </c>
      <c r="AD102" t="str">
        <f>IF(J102="Waive All Products","N/A",IF('Employee Info'!P102="","",'Employee Info'!P102))</f>
        <v/>
      </c>
      <c r="AE102" t="str">
        <f t="shared" si="86"/>
        <v/>
      </c>
      <c r="AF102" t="str">
        <f t="shared" si="87"/>
        <v/>
      </c>
      <c r="AG102" t="str">
        <f t="shared" si="88"/>
        <v/>
      </c>
      <c r="AH102" t="str">
        <f t="shared" si="89"/>
        <v/>
      </c>
      <c r="AI102" t="str">
        <f t="shared" si="90"/>
        <v/>
      </c>
      <c r="AJ102" t="str">
        <f t="shared" si="91"/>
        <v/>
      </c>
      <c r="AK102" s="4" t="str">
        <f>IF(J102="Waive All Products","N/A",IF('Employee Info'!D102="","",'Employee Info'!D102))</f>
        <v/>
      </c>
      <c r="AL102" t="str">
        <f t="shared" si="92"/>
        <v/>
      </c>
      <c r="AM102" t="str">
        <f>IF(J102="Waive All Products","N/A",IF('Employee Info'!N102="","",'Employee Info'!N102))</f>
        <v/>
      </c>
      <c r="AN102" t="str">
        <f t="shared" si="93"/>
        <v/>
      </c>
      <c r="AO102" t="str">
        <f t="shared" si="94"/>
        <v/>
      </c>
      <c r="AP102" t="str">
        <f t="shared" si="95"/>
        <v/>
      </c>
      <c r="AQ102" t="str">
        <f t="shared" si="109"/>
        <v/>
      </c>
      <c r="AR102" t="str">
        <f t="shared" si="97"/>
        <v/>
      </c>
      <c r="AS102" t="str">
        <f t="shared" si="110"/>
        <v/>
      </c>
      <c r="AT102" t="str">
        <f t="shared" si="99"/>
        <v/>
      </c>
      <c r="AU102" s="3" t="str">
        <f t="shared" si="100"/>
        <v/>
      </c>
      <c r="AV102" s="3" t="str">
        <f t="shared" si="101"/>
        <v/>
      </c>
      <c r="AW102" s="3" t="str">
        <f t="shared" si="102"/>
        <v/>
      </c>
      <c r="AX102" s="3" t="str">
        <f t="shared" si="103"/>
        <v/>
      </c>
      <c r="AY102" s="3" t="str">
        <f t="shared" si="104"/>
        <v/>
      </c>
      <c r="AZ102" t="str">
        <f t="shared" si="105"/>
        <v/>
      </c>
      <c r="BA102" t="str">
        <f t="shared" si="106"/>
        <v/>
      </c>
      <c r="BB102" t="str">
        <f t="shared" si="111"/>
        <v/>
      </c>
      <c r="BC102" t="str">
        <f>IF(A102="Employee","N/A",IF(OR(LEN('Employee Info'!A102)=0,Location!B4="IL",Location!B4="Illinois"),"","N/A"))</f>
        <v/>
      </c>
      <c r="BD102" t="str">
        <f>IF(A102="Employee","N/A",IF(OR(LEN('Employee Info'!A102)=0,Location!B4="IL",Location!B4="Illinois"),"","N/A"))</f>
        <v/>
      </c>
      <c r="BE102" t="str">
        <f>IF(A102="Employee","N/A",IF(OR(LEN('Employee Info'!A102)=0,Location!B4="FL",Location!B4="Florida"),"","N/A"))</f>
        <v/>
      </c>
      <c r="BF102" t="str">
        <f>IF(A102="Employee","N/A",IF(OR(LEN('Employee Info'!A102)=0,Location!B4="IA",Location!B4="Iowa"),"","N/A"))</f>
        <v/>
      </c>
      <c r="BG102" t="str">
        <f>IF(A102="Employee","N/A",IF(OR(LEN('Employee Info'!A102)=0,Location!B4="PA",Location!B4="Pennsylvania"),"","N/A"))</f>
        <v/>
      </c>
    </row>
    <row r="103" spans="1:59" x14ac:dyDescent="0.25">
      <c r="A103" s="7">
        <f>'Employee Info'!A103</f>
        <v>0</v>
      </c>
      <c r="B103" t="str">
        <f>IF(J103="Waive All Products","N/A",IF('Employee Info'!B103="","",'Employee Info'!B103))</f>
        <v/>
      </c>
      <c r="C103" t="str">
        <f>IF(J103="Waive All Products","N/A",IF('Employee Info'!L103="","",'Employee Info'!L103))</f>
        <v/>
      </c>
      <c r="D103" s="7">
        <f>'Employee Info'!F103</f>
        <v>0</v>
      </c>
      <c r="E103" s="7">
        <f>'Employee Info'!E103</f>
        <v>0</v>
      </c>
      <c r="F103" t="str">
        <f>IF(J103="Waive All Products","N/A",IF('Employee Info'!G103="","",'Employee Info'!G103))</f>
        <v/>
      </c>
      <c r="G103" t="str">
        <f>IF(J103="Waive All Products","N/A",IF('Employee Info'!H103="","",'Employee Info'!H103))</f>
        <v/>
      </c>
      <c r="H103" t="str">
        <f>IF(J103="Waive All Products","N/A",IF('Employee Info'!K103="","",'Employee Info'!K103))</f>
        <v/>
      </c>
      <c r="I103" s="3" t="str">
        <f>IF(J103="Waive All Products","N/A",IF('Employee Info'!I103="","",'Employee Info'!I103))</f>
        <v/>
      </c>
      <c r="K103" t="str">
        <f>IF(J103="Waive All Products","N/A",IF(OR('Employee Info'!S103="Waive",'Employee Info'!S103="W"),"waive",IF(OR(A103="Employee",A103="Dependent"),"Not available for Enrollment","")))</f>
        <v/>
      </c>
      <c r="L103" t="str">
        <f>IF(J103="No","N/A",'Employee Info'!T103)</f>
        <v/>
      </c>
      <c r="M103" t="str">
        <f t="shared" si="72"/>
        <v/>
      </c>
      <c r="N103" t="str">
        <f t="shared" si="108"/>
        <v/>
      </c>
      <c r="O103" t="str">
        <f t="shared" si="74"/>
        <v/>
      </c>
      <c r="P103" t="str">
        <f>IF(J103="Waive All Products","N/A",IF(OR('Employee Info'!U103="Waive",'Employee Info'!U103="W"),"waive",IF(OR(A103="Employee",A103="Dependent"),"Not available for Enrollment","")))</f>
        <v/>
      </c>
      <c r="Q103" t="str">
        <f t="shared" si="75"/>
        <v/>
      </c>
      <c r="R103" t="str">
        <f>IF(J103="Waive All Products","N/A",IF(OR('Employee Info'!V103="Waive",'Employee Info'!V103="W"),"waive",IF(OR(A103="Employee",A103="Dependent"),"Not available for Enrollment","")))</f>
        <v/>
      </c>
      <c r="S103" t="str">
        <f t="shared" si="76"/>
        <v/>
      </c>
      <c r="T103" t="str">
        <f t="shared" si="77"/>
        <v/>
      </c>
      <c r="U103" t="str">
        <f t="shared" si="78"/>
        <v/>
      </c>
      <c r="V103" t="str">
        <f t="shared" si="79"/>
        <v/>
      </c>
      <c r="W103" t="str">
        <f t="shared" si="80"/>
        <v/>
      </c>
      <c r="X103" t="str">
        <f t="shared" si="81"/>
        <v/>
      </c>
      <c r="Y103" t="str">
        <f t="shared" si="82"/>
        <v/>
      </c>
      <c r="Z103" t="str">
        <f t="shared" si="83"/>
        <v/>
      </c>
      <c r="AA103" t="str">
        <f t="shared" si="84"/>
        <v/>
      </c>
      <c r="AB103" t="str">
        <f>IF(J103="Waive All Products","N/A",IF('Employee Info'!O103="","",'Employee Info'!O103))</f>
        <v/>
      </c>
      <c r="AC103" s="3" t="str">
        <f t="shared" si="85"/>
        <v/>
      </c>
      <c r="AD103" t="str">
        <f>IF(J103="Waive All Products","N/A",IF('Employee Info'!P103="","",'Employee Info'!P103))</f>
        <v/>
      </c>
      <c r="AE103" t="str">
        <f t="shared" si="86"/>
        <v/>
      </c>
      <c r="AF103" t="str">
        <f t="shared" si="87"/>
        <v/>
      </c>
      <c r="AG103" t="str">
        <f t="shared" si="88"/>
        <v/>
      </c>
      <c r="AH103" t="str">
        <f t="shared" si="89"/>
        <v/>
      </c>
      <c r="AI103" t="str">
        <f t="shared" si="90"/>
        <v/>
      </c>
      <c r="AJ103" t="str">
        <f t="shared" si="91"/>
        <v/>
      </c>
      <c r="AK103" s="4" t="str">
        <f>IF(J103="Waive All Products","N/A",IF('Employee Info'!D103="","",'Employee Info'!D103))</f>
        <v/>
      </c>
      <c r="AL103" t="str">
        <f t="shared" si="92"/>
        <v/>
      </c>
      <c r="AM103" t="str">
        <f>IF(J103="Waive All Products","N/A",IF('Employee Info'!N103="","",'Employee Info'!N103))</f>
        <v/>
      </c>
      <c r="AN103" t="str">
        <f t="shared" si="93"/>
        <v/>
      </c>
      <c r="AO103" t="str">
        <f t="shared" si="94"/>
        <v/>
      </c>
      <c r="AP103" t="str">
        <f t="shared" si="95"/>
        <v/>
      </c>
      <c r="AQ103" t="str">
        <f t="shared" si="109"/>
        <v/>
      </c>
      <c r="AR103" t="str">
        <f t="shared" si="97"/>
        <v/>
      </c>
      <c r="AS103" t="str">
        <f t="shared" si="110"/>
        <v/>
      </c>
      <c r="AT103" t="str">
        <f t="shared" si="99"/>
        <v/>
      </c>
      <c r="AU103" s="3" t="str">
        <f t="shared" si="100"/>
        <v/>
      </c>
      <c r="AV103" s="3" t="str">
        <f t="shared" si="101"/>
        <v/>
      </c>
      <c r="AW103" s="3" t="str">
        <f t="shared" si="102"/>
        <v/>
      </c>
      <c r="AX103" s="3" t="str">
        <f t="shared" si="103"/>
        <v/>
      </c>
      <c r="AY103" s="3" t="str">
        <f t="shared" si="104"/>
        <v/>
      </c>
      <c r="AZ103" t="str">
        <f t="shared" si="105"/>
        <v/>
      </c>
      <c r="BA103" t="str">
        <f t="shared" si="106"/>
        <v/>
      </c>
      <c r="BB103" t="str">
        <f t="shared" si="111"/>
        <v/>
      </c>
      <c r="BC103" t="str">
        <f>IF(A103="Employee","N/A",IF(OR(LEN('Employee Info'!A103)=0,Location!B4="IL",Location!B4="Illinois"),"","N/A"))</f>
        <v/>
      </c>
      <c r="BD103" t="str">
        <f>IF(A103="Employee","N/A",IF(OR(LEN('Employee Info'!A103)=0,Location!B4="IL",Location!B4="Illinois"),"","N/A"))</f>
        <v/>
      </c>
      <c r="BE103" t="str">
        <f>IF(A103="Employee","N/A",IF(OR(LEN('Employee Info'!A103)=0,Location!B4="FL",Location!B4="Florida"),"","N/A"))</f>
        <v/>
      </c>
      <c r="BF103" t="str">
        <f>IF(A103="Employee","N/A",IF(OR(LEN('Employee Info'!A103)=0,Location!B4="IA",Location!B4="Iowa"),"","N/A"))</f>
        <v/>
      </c>
      <c r="BG103" t="str">
        <f>IF(A103="Employee","N/A",IF(OR(LEN('Employee Info'!A103)=0,Location!B4="PA",Location!B4="Pennsylvania"),"","N/A"))</f>
        <v/>
      </c>
    </row>
    <row r="104" spans="1:59" x14ac:dyDescent="0.25">
      <c r="A104" s="7">
        <f>'Employee Info'!A104</f>
        <v>0</v>
      </c>
      <c r="B104" t="str">
        <f>IF(J104="Waive All Products","N/A",IF('Employee Info'!B104="","",'Employee Info'!B104))</f>
        <v/>
      </c>
      <c r="C104" t="str">
        <f>IF(J104="Waive All Products","N/A",IF('Employee Info'!L104="","",'Employee Info'!L104))</f>
        <v/>
      </c>
      <c r="D104" s="7">
        <f>'Employee Info'!F104</f>
        <v>0</v>
      </c>
      <c r="E104" s="7">
        <f>'Employee Info'!E104</f>
        <v>0</v>
      </c>
      <c r="F104" t="str">
        <f>IF(J104="Waive All Products","N/A",IF('Employee Info'!G104="","",'Employee Info'!G104))</f>
        <v/>
      </c>
      <c r="G104" t="str">
        <f>IF(J104="Waive All Products","N/A",IF('Employee Info'!H104="","",'Employee Info'!H104))</f>
        <v/>
      </c>
      <c r="H104" t="str">
        <f>IF(J104="Waive All Products","N/A",IF('Employee Info'!K104="","",'Employee Info'!K104))</f>
        <v/>
      </c>
      <c r="I104" s="3" t="str">
        <f>IF(J104="Waive All Products","N/A",IF('Employee Info'!I104="","",'Employee Info'!I104))</f>
        <v/>
      </c>
      <c r="K104" t="str">
        <f>IF(J104="Waive All Products","N/A",IF(OR('Employee Info'!S104="Waive",'Employee Info'!S104="W"),"waive",IF(OR(A104="Employee",A104="Dependent"),"Not available for Enrollment","")))</f>
        <v/>
      </c>
      <c r="L104" t="str">
        <f>IF(J104="No","N/A",'Employee Info'!T104)</f>
        <v/>
      </c>
      <c r="M104" t="str">
        <f t="shared" si="72"/>
        <v/>
      </c>
      <c r="N104" t="str">
        <f t="shared" si="108"/>
        <v/>
      </c>
      <c r="O104" t="str">
        <f t="shared" si="74"/>
        <v/>
      </c>
      <c r="P104" t="str">
        <f>IF(J104="Waive All Products","N/A",IF(OR('Employee Info'!U104="Waive",'Employee Info'!U104="W"),"waive",IF(OR(A104="Employee",A104="Dependent"),"Not available for Enrollment","")))</f>
        <v/>
      </c>
      <c r="Q104" t="str">
        <f t="shared" si="75"/>
        <v/>
      </c>
      <c r="R104" t="str">
        <f>IF(J104="Waive All Products","N/A",IF(OR('Employee Info'!V104="Waive",'Employee Info'!V104="W"),"waive",IF(OR(A104="Employee",A104="Dependent"),"Not available for Enrollment","")))</f>
        <v/>
      </c>
      <c r="S104" t="str">
        <f t="shared" si="76"/>
        <v/>
      </c>
      <c r="T104" t="str">
        <f t="shared" si="77"/>
        <v/>
      </c>
      <c r="U104" t="str">
        <f t="shared" si="78"/>
        <v/>
      </c>
      <c r="V104" t="str">
        <f t="shared" si="79"/>
        <v/>
      </c>
      <c r="W104" t="str">
        <f t="shared" si="80"/>
        <v/>
      </c>
      <c r="X104" t="str">
        <f t="shared" si="81"/>
        <v/>
      </c>
      <c r="Y104" t="str">
        <f t="shared" si="82"/>
        <v/>
      </c>
      <c r="Z104" t="str">
        <f t="shared" si="83"/>
        <v/>
      </c>
      <c r="AA104" t="str">
        <f t="shared" si="84"/>
        <v/>
      </c>
      <c r="AB104" t="str">
        <f>IF(J104="Waive All Products","N/A",IF('Employee Info'!O104="","",'Employee Info'!O104))</f>
        <v/>
      </c>
      <c r="AC104" s="3" t="str">
        <f t="shared" si="85"/>
        <v/>
      </c>
      <c r="AD104" t="str">
        <f>IF(J104="Waive All Products","N/A",IF('Employee Info'!P104="","",'Employee Info'!P104))</f>
        <v/>
      </c>
      <c r="AE104" t="str">
        <f t="shared" si="86"/>
        <v/>
      </c>
      <c r="AF104" t="str">
        <f t="shared" si="87"/>
        <v/>
      </c>
      <c r="AG104" t="str">
        <f t="shared" si="88"/>
        <v/>
      </c>
      <c r="AH104" t="str">
        <f t="shared" si="89"/>
        <v/>
      </c>
      <c r="AI104" t="str">
        <f t="shared" si="90"/>
        <v/>
      </c>
      <c r="AJ104" t="str">
        <f t="shared" si="91"/>
        <v/>
      </c>
      <c r="AK104" s="4" t="str">
        <f>IF(J104="Waive All Products","N/A",IF('Employee Info'!D104="","",'Employee Info'!D104))</f>
        <v/>
      </c>
      <c r="AL104" t="str">
        <f t="shared" si="92"/>
        <v/>
      </c>
      <c r="AM104" t="str">
        <f>IF(J104="Waive All Products","N/A",IF('Employee Info'!N104="","",'Employee Info'!N104))</f>
        <v/>
      </c>
      <c r="AN104" t="str">
        <f t="shared" si="93"/>
        <v/>
      </c>
      <c r="AO104" t="str">
        <f t="shared" si="94"/>
        <v/>
      </c>
      <c r="AP104" t="str">
        <f t="shared" si="95"/>
        <v/>
      </c>
      <c r="AQ104" t="str">
        <f t="shared" si="109"/>
        <v/>
      </c>
      <c r="AR104" t="str">
        <f t="shared" si="97"/>
        <v/>
      </c>
      <c r="AS104" t="str">
        <f t="shared" si="110"/>
        <v/>
      </c>
      <c r="AT104" t="str">
        <f t="shared" si="99"/>
        <v/>
      </c>
      <c r="AU104" s="3" t="str">
        <f t="shared" si="100"/>
        <v/>
      </c>
      <c r="AV104" s="3" t="str">
        <f t="shared" si="101"/>
        <v/>
      </c>
      <c r="AW104" s="3" t="str">
        <f t="shared" si="102"/>
        <v/>
      </c>
      <c r="AX104" s="3" t="str">
        <f t="shared" si="103"/>
        <v/>
      </c>
      <c r="AY104" s="3" t="str">
        <f t="shared" si="104"/>
        <v/>
      </c>
      <c r="AZ104" t="str">
        <f t="shared" si="105"/>
        <v/>
      </c>
      <c r="BA104" t="str">
        <f t="shared" si="106"/>
        <v/>
      </c>
      <c r="BB104" t="str">
        <f t="shared" si="111"/>
        <v/>
      </c>
      <c r="BC104" t="str">
        <f>IF(A104="Employee","N/A",IF(OR(LEN('Employee Info'!A104)=0,Location!B4="IL",Location!B4="Illinois"),"","N/A"))</f>
        <v/>
      </c>
      <c r="BD104" t="str">
        <f>IF(A104="Employee","N/A",IF(OR(LEN('Employee Info'!A104)=0,Location!B4="IL",Location!B4="Illinois"),"","N/A"))</f>
        <v/>
      </c>
      <c r="BE104" t="str">
        <f>IF(A104="Employee","N/A",IF(OR(LEN('Employee Info'!A104)=0,Location!B4="FL",Location!B4="Florida"),"","N/A"))</f>
        <v/>
      </c>
      <c r="BF104" t="str">
        <f>IF(A104="Employee","N/A",IF(OR(LEN('Employee Info'!A104)=0,Location!B4="IA",Location!B4="Iowa"),"","N/A"))</f>
        <v/>
      </c>
      <c r="BG104" t="str">
        <f>IF(A104="Employee","N/A",IF(OR(LEN('Employee Info'!A104)=0,Location!B4="PA",Location!B4="Pennsylvania"),"","N/A"))</f>
        <v/>
      </c>
    </row>
  </sheetData>
  <mergeCells count="2">
    <mergeCell ref="A1:BF1"/>
    <mergeCell ref="A2:BF2"/>
  </mergeCells>
  <dataValidations count="21">
    <dataValidation type="list" allowBlank="1" sqref="A4:A104" xr:uid="{00000000-0002-0000-0300-000000000000}">
      <formula1>"Employee,Dependent"</formula1>
    </dataValidation>
    <dataValidation type="list" allowBlank="1" sqref="Z4:Z104 O4:O104 BC4:BG104 BA4:BA104 AR4:AR104 AP4:AP104 AD4:AD104" xr:uid="{00000000-0002-0000-0300-000002000000}">
      <formula1>"Yes, No"</formula1>
    </dataValidation>
    <dataValidation type="list" allowBlank="1" sqref="AF4:AF104" xr:uid="{00000000-0002-0000-0300-000004000000}">
      <formula1>"Expatriate,Newborn,Refusal to Provide,Personal ID Number Satisfied,Unknown"</formula1>
    </dataValidation>
    <dataValidation type="list" allowBlank="1" sqref="AO4:AO104" xr:uid="{00000000-0002-0000-0300-000006000000}">
      <formula1>"Home,Mobile,Work"</formula1>
    </dataValidation>
    <dataValidation type="list" allowBlank="1" sqref="AQ4:AQ104" xr:uid="{00000000-0002-0000-0300-00000A000000}">
      <formula1>"AETNA,ADMINISTAFF,ANTHEM,HEALTHNET,HUMANA,KAISER,STARMARK,MEDICAL MUTUAL,ASSURANT,WELLPATH,CAREFIRST,FEDERATED,REGENCE,TRUSTMARK,FIDELITY,MEDICA,COVENTRY,BLUE CROSS/BLUE SHIELD,BLUE CROSS ONLY,BLUE SHIELD ONLY,CONNECTICARE (CTCARE),HARVARD PILGRIM"</formula1>
    </dataValidation>
    <dataValidation type="list" allowBlank="1" sqref="AS4:AS104" xr:uid="{00000000-0002-0000-0300-00000E000000}">
      <formula1>"Age,Disability (not actively at work),End stage renal disease (ESRD),Disabled but actively at work,Unknown"</formula1>
    </dataValidation>
    <dataValidation type="list" allowBlank="1" sqref="AZ4:AZ104" xr:uid="{00000000-0002-0000-0300-000010000000}">
      <formula1>"COBRA,CAL-COBRA,COBRA-AB1401,Extended/Disabled COBRA"</formula1>
    </dataValidation>
    <dataValidation type="list" allowBlank="1" sqref="B4:B104" xr:uid="{00000000-0002-0000-0300-000012000000}">
      <formula1>"Child (CT/NY Only),Spouse,Domestic Partner,Civil Union Partner (CT/NJ Only),Dependent Child (NJ/NH Only)"</formula1>
    </dataValidation>
    <dataValidation type="list" allowBlank="1" sqref="BB4:BB104" xr:uid="{00000000-0002-0000-0300-000016000000}">
      <formula1>"Mental,Physical"</formula1>
    </dataValidation>
    <dataValidation showInputMessage="1" prompt="Required if dependent is permanently disabled" sqref="BB3" xr:uid="{00000000-0002-0000-0300-000017000000}"/>
    <dataValidation showInputMessage="1" prompt="Required if dependent is a resident of Illinois and is age 26-30 (by the effective date)" sqref="BC3:BD3" xr:uid="{00000000-0002-0000-0300-00001A000000}"/>
    <dataValidation showInputMessage="1" prompt="Required if dependent is a resident of Florida and is age 26-30 (by the effective date)" sqref="BE3" xr:uid="{00000000-0002-0000-0300-00001C000000}"/>
    <dataValidation showInputMessage="1" prompt="Required if dependent child is a resident of Iowa and is over the age of 26" sqref="BF3" xr:uid="{00000000-0002-0000-0300-00001D000000}"/>
    <dataValidation sqref="BG3" xr:uid="{00000000-0002-0000-0300-00001E000000}"/>
    <dataValidation type="list" allowBlank="1" sqref="C4:C104" xr:uid="{00000000-0002-0000-0300-00001F000000}">
      <formula1>"Active,COBRA,Retired"</formula1>
    </dataValidation>
    <dataValidation type="list" allowBlank="1" sqref="G4:G104" xr:uid="{00000000-0002-0000-0300-000021000000}">
      <formula1>"Jr.,Sr.,I,II,III,IV,V,VI,VII,VIII"</formula1>
    </dataValidation>
    <dataValidation type="list" allowBlank="1" sqref="H4:H104" xr:uid="{00000000-0002-0000-0300-000023000000}">
      <formula1>"Female,Male,F,M"</formula1>
    </dataValidation>
    <dataValidation type="list" allowBlank="1" sqref="J4:J104" xr:uid="{00000000-0002-0000-0300-000025000000}">
      <formula1>"Waive All Products,No"</formula1>
    </dataValidation>
    <dataValidation type="list" allowBlank="1" sqref="R4:S104 P4:P104 K4:K104" xr:uid="{00000000-0002-0000-0300-000027000000}">
      <formula1>"waive"</formula1>
    </dataValidation>
    <dataValidation type="list" allowBlank="1" sqref="L4:L104" xr:uid="{00000000-0002-0000-0300-000029000000}">
      <formula1>"At-no-cost government plan,Individual,Individual Exchange,Medicaid,Medicare,Other Federeal or State Sponsored Health Plans,Parents,Spousal,VA,Other (reason not listed)"</formula1>
    </dataValidation>
    <dataValidation type="list" allowBlank="1" sqref="M4:M104" xr:uid="{00000000-0002-0000-0300-00002B000000}">
      <formula1>"Auto Assign,Enter in a PCP code,N/A"</formula1>
    </dataValidation>
  </dataValidation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heetViews>
  <sheetFormatPr defaultRowHeight="15" x14ac:dyDescent="0.25"/>
  <cols>
    <col min="1" max="1" width="15" customWidth="1"/>
    <col min="2" max="2" width="53" customWidth="1"/>
  </cols>
  <sheetData>
    <row r="1" spans="1:2" ht="17.25" x14ac:dyDescent="0.3">
      <c r="A1" s="20" t="s">
        <v>101</v>
      </c>
      <c r="B1" s="20"/>
    </row>
    <row r="2" spans="1:2" ht="15.75" x14ac:dyDescent="0.25">
      <c r="A2" s="1" t="s">
        <v>102</v>
      </c>
      <c r="B2" s="1" t="s">
        <v>103</v>
      </c>
    </row>
    <row r="3" spans="1:2" x14ac:dyDescent="0.25">
      <c r="A3" t="s">
        <v>104</v>
      </c>
      <c r="B3" t="s">
        <v>105</v>
      </c>
    </row>
    <row r="4" spans="1:2" x14ac:dyDescent="0.25">
      <c r="A4" t="s">
        <v>106</v>
      </c>
      <c r="B4" t="s">
        <v>107</v>
      </c>
    </row>
    <row r="5" spans="1:2" x14ac:dyDescent="0.25">
      <c r="A5" t="s">
        <v>108</v>
      </c>
      <c r="B5" t="s">
        <v>109</v>
      </c>
    </row>
    <row r="6" spans="1:2" x14ac:dyDescent="0.25">
      <c r="A6" t="s">
        <v>110</v>
      </c>
      <c r="B6" t="s">
        <v>111</v>
      </c>
    </row>
  </sheetData>
  <sheetProtection sheet="1"/>
  <mergeCells count="1">
    <mergeCell ref="A1:B1"/>
  </mergeCell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0"/>
  <sheetViews>
    <sheetView workbookViewId="0"/>
  </sheetViews>
  <sheetFormatPr defaultRowHeight="15" x14ac:dyDescent="0.25"/>
  <cols>
    <col min="1" max="1" width="40" customWidth="1"/>
  </cols>
  <sheetData>
    <row r="1" spans="1:1" x14ac:dyDescent="0.25">
      <c r="A1" s="13"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sheetData>
  <sheetProtection sheet="1"/>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Company Info</vt:lpstr>
      <vt:lpstr>Location</vt:lpstr>
      <vt:lpstr>Employee Info</vt:lpstr>
      <vt:lpstr>Enrollment Info</vt:lpstr>
      <vt:lpstr>Version History</vt:lpstr>
      <vt:lpstr>MedicalWaiverReasons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2023-04-11T14:56:33Z</dcterms:created>
  <dcterms:modified xsi:type="dcterms:W3CDTF">2023-04-11T14:57:53Z</dcterms:modified>
</cp:coreProperties>
</file>